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0730" windowHeight="11160"/>
  </bookViews>
  <sheets>
    <sheet name="簡易様式" sheetId="28" r:id="rId1"/>
    <sheet name="注意事項" sheetId="29" r:id="rId2"/>
    <sheet name="記載要領" sheetId="30" r:id="rId3"/>
    <sheet name="プルダウンリスト" sheetId="16" r:id="rId4"/>
  </sheets>
  <definedNames>
    <definedName name="_xlnm.Print_Area" localSheetId="3">プルダウンリスト!$A$1:$O$110</definedName>
    <definedName name="_xlnm.Print_Area" localSheetId="0">簡易様式!$B$1:$AI$61</definedName>
    <definedName name="_xlnm.Print_Area" localSheetId="2">記載要領!$A$1:$E$48</definedName>
    <definedName name="_xlnm.Print_Area" localSheetId="1">注意事項!$A$1:$AW$42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39" i="28" l="1"/>
  <c r="BW17" i="28" l="1"/>
  <c r="T46" i="28" l="1"/>
  <c r="CA41" i="28"/>
  <c r="BW42" i="28"/>
  <c r="E109" i="16" l="1"/>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C32" i="16"/>
  <c r="E31" i="16"/>
  <c r="C31" i="16"/>
  <c r="E30" i="16"/>
  <c r="C30" i="16"/>
  <c r="E29" i="16"/>
  <c r="C29" i="16"/>
  <c r="E28" i="16"/>
  <c r="C28" i="16"/>
  <c r="E27" i="16"/>
  <c r="C27" i="16"/>
  <c r="E26" i="16"/>
  <c r="C26" i="16"/>
  <c r="E25" i="16"/>
  <c r="C25" i="16"/>
  <c r="E24" i="16"/>
  <c r="C24" i="16"/>
  <c r="E23" i="16"/>
  <c r="C23" i="16"/>
  <c r="E22" i="16"/>
  <c r="C22" i="16"/>
  <c r="E21" i="16"/>
  <c r="D21" i="16"/>
  <c r="C21" i="16"/>
  <c r="E20" i="16"/>
  <c r="D20" i="16"/>
  <c r="C20" i="16"/>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E9" i="16"/>
  <c r="D9" i="16"/>
  <c r="C9" i="16"/>
  <c r="E8" i="16"/>
  <c r="D8" i="16"/>
  <c r="C8" i="16"/>
  <c r="E7" i="16"/>
  <c r="D7" i="16"/>
  <c r="C7" i="16"/>
  <c r="E6" i="16"/>
  <c r="D6" i="16"/>
  <c r="C6"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E5" i="16"/>
  <c r="D5" i="16"/>
  <c r="C5" i="16"/>
  <c r="E4" i="16"/>
  <c r="D4" i="16"/>
  <c r="C4" i="16"/>
  <c r="BY44" i="28"/>
  <c r="BX44" i="28"/>
  <c r="BW44" i="28"/>
  <c r="BZ41" i="28"/>
  <c r="CA39" i="28"/>
  <c r="BW38" i="28"/>
  <c r="BW37" i="28"/>
  <c r="BY34" i="28"/>
  <c r="BX34" i="28"/>
  <c r="BW34" i="28"/>
  <c r="BY29" i="28"/>
  <c r="BX29" i="28"/>
  <c r="BW29" i="28"/>
  <c r="BY4" i="28"/>
  <c r="BX4" i="28"/>
  <c r="BW4" i="28"/>
  <c r="BW3" i="28"/>
  <c r="BX1" i="28"/>
  <c r="BW1" i="28" s="1"/>
  <c r="AG37" i="28" l="1"/>
  <c r="F4" i="16"/>
  <c r="F3" i="16" s="1"/>
</calcChain>
</file>

<file path=xl/sharedStrings.xml><?xml version="1.0" encoding="utf-8"?>
<sst xmlns="http://schemas.openxmlformats.org/spreadsheetml/2006/main" count="558" uniqueCount="307">
  <si>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</si>
  <si>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</si>
  <si>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</si>
  <si>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</si>
  <si>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</si>
  <si>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</si>
  <si>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</si>
  <si>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</si>
  <si>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</si>
  <si>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</si>
  <si>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</si>
  <si>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</si>
  <si>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</si>
  <si>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</si>
  <si>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</si>
  <si>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</si>
  <si>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</si>
  <si>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</si>
  <si>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</si>
  <si>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</si>
  <si>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</si>
  <si>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</si>
  <si>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</si>
  <si>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</si>
  <si>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</si>
  <si>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</si>
  <si>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</si>
  <si>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</si>
  <si>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</si>
  <si>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</si>
  <si>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</si>
  <si>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</si>
  <si>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</si>
  <si>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</si>
  <si>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</si>
  <si>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</si>
  <si>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</si>
  <si>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</si>
  <si>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</si>
  <si>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</si>
  <si>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</si>
  <si>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</si>
  <si>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</si>
  <si>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</si>
  <si>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</si>
  <si>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</si>
  <si>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</si>
  <si>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</si>
  <si>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</si>
  <si>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</si>
  <si>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</si>
  <si>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</si>
  <si>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</si>
  <si>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</si>
  <si>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</si>
  <si>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</si>
  <si>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</si>
  <si>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</si>
  <si>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</si>
  <si>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</si>
  <si>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</si>
  <si>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</si>
  <si>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</si>
  <si>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</si>
  <si>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</si>
  <si>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</si>
  <si>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</si>
  <si>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</si>
  <si>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</si>
  <si>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</si>
  <si>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</si>
  <si>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</si>
  <si>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</si>
  <si>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</si>
  <si>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</si>
  <si>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</si>
  <si>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</si>
  <si>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</si>
  <si>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</si>
  <si>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</si>
  <si>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</si>
  <si>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</si>
  <si>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</si>
  <si>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</si>
  <si>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</si>
  <si>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</si>
  <si>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</si>
  <si>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</si>
  <si>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</si>
  <si>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</si>
  <si>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</si>
  <si>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</si>
  <si>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</si>
  <si>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</si>
  <si>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</si>
  <si>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</si>
  <si>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</si>
  <si>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</si>
  <si>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</si>
  <si>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</si>
  <si>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</si>
  <si>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</si>
  <si>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</si>
  <si>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</si>
  <si>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</si>
  <si>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</si>
  <si>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</si>
  <si>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</si>
  <si>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</si>
  <si>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</si>
  <si>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</si>
  <si>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</si>
  <si>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</si>
  <si>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</si>
  <si>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</si>
  <si>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</si>
  <si>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</si>
  <si>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</si>
  <si>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</si>
  <si>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</si>
  <si>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</si>
  <si>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</si>
  <si>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</si>
  <si>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</si>
  <si>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</si>
  <si>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</si>
  <si>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</si>
  <si>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</si>
  <si>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</si>
  <si>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</si>
  <si>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</si>
  <si>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</si>
  <si>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</si>
  <si>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</si>
  <si>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</si>
  <si>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</si>
  <si>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</si>
  <si>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</si>
  <si>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</si>
  <si>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</si>
  <si>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</si>
  <si>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</si>
  <si>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</si>
  <si>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</si>
  <si>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</si>
  <si>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</si>
  <si>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</si>
  <si>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</si>
  <si>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</si>
  <si>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</si>
  <si>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</si>
  <si>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</si>
  <si>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</si>
  <si>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</si>
  <si>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</si>
  <si>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</si>
  <si>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</si>
  <si>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</si>
  <si>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</si>
  <si>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</si>
  <si>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</si>
  <si>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</si>
  <si>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</si>
  <si>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</si>
  <si>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</si>
  <si>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</si>
  <si>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</si>
  <si>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</si>
  <si>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</si>
  <si>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</si>
  <si>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</si>
  <si>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</si>
  <si>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</si>
  <si>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</si>
  <si>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</si>
  <si>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</si>
  <si>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</si>
  <si>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</si>
  <si>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</si>
  <si>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</si>
  <si>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</si>
  <si>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</si>
  <si>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</si>
  <si>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</si>
  <si>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</si>
  <si>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</si>
  <si>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</si>
  <si>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</si>
  <si>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</si>
  <si>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</si>
  <si>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</si>
  <si>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様</t>
    <rPh sb="0" eb="1">
      <t>サマ</t>
    </rPh>
    <phoneticPr fontId="2"/>
  </si>
  <si>
    <t>高槻市長</t>
    <rPh sb="0" eb="4">
      <t>タカツキシチョウ</t>
    </rPh>
    <phoneticPr fontId="2"/>
  </si>
  <si>
    <t>★★★</t>
  </si>
  <si>
    <t>←　自営業者の方は、直近の確定申告書（ない方は、開業届）の写しを併せて提出してください。</t>
    <rPh sb="2" eb="6">
      <t>ジエイギョウシャ</t>
    </rPh>
    <rPh sb="7" eb="8">
      <t>カタ</t>
    </rPh>
    <rPh sb="10" eb="12">
      <t>チョッキン</t>
    </rPh>
    <rPh sb="13" eb="18">
      <t>カクテイシンコクショ</t>
    </rPh>
    <rPh sb="21" eb="22">
      <t>カタ</t>
    </rPh>
    <rPh sb="24" eb="27">
      <t>カイギョウトドケ</t>
    </rPh>
    <rPh sb="32" eb="33">
      <t>アワ</t>
    </rPh>
    <rPh sb="35" eb="37">
      <t>テイシュツ</t>
    </rPh>
    <phoneticPr fontId="2"/>
  </si>
  <si>
    <t>※概ね週４日を下回っています！</t>
    <rPh sb="1" eb="2">
      <t>オオム</t>
    </rPh>
    <rPh sb="3" eb="4">
      <t>シュウ</t>
    </rPh>
    <rPh sb="5" eb="6">
      <t>ニチ</t>
    </rPh>
    <rPh sb="7" eb="9">
      <t>シタマワ</t>
    </rPh>
    <phoneticPr fontId="2"/>
  </si>
  <si>
    <t>※終了時刻が１４時より前です！</t>
    <rPh sb="1" eb="5">
      <t>シュウリョウジコク</t>
    </rPh>
    <rPh sb="8" eb="9">
      <t>ジ</t>
    </rPh>
    <rPh sb="11" eb="12">
      <t>マエ</t>
    </rPh>
    <phoneticPr fontId="2"/>
  </si>
  <si>
    <t>※概ね週１６時間又は月６４時間未満です！</t>
    <rPh sb="1" eb="2">
      <t>オオム</t>
    </rPh>
    <rPh sb="3" eb="4">
      <t>シュウ</t>
    </rPh>
    <rPh sb="6" eb="8">
      <t>ジカン</t>
    </rPh>
    <rPh sb="8" eb="9">
      <t>マタ</t>
    </rPh>
    <rPh sb="10" eb="11">
      <t>ツキ</t>
    </rPh>
    <rPh sb="13" eb="15">
      <t>ジカン</t>
    </rPh>
    <rPh sb="15" eb="17">
      <t>ミマン</t>
    </rPh>
    <phoneticPr fontId="2"/>
  </si>
  <si>
    <t>※証明日が基準日より前又は３か月以上古いです！</t>
    <rPh sb="1" eb="4">
      <t>ショウメイビ</t>
    </rPh>
    <rPh sb="5" eb="8">
      <t>キジュンビ</t>
    </rPh>
    <rPh sb="10" eb="11">
      <t>マエ</t>
    </rPh>
    <rPh sb="11" eb="12">
      <t>マタ</t>
    </rPh>
    <rPh sb="15" eb="18">
      <t>ゲツイジョウ</t>
    </rPh>
    <rPh sb="18" eb="19">
      <t>フル</t>
    </rPh>
    <phoneticPr fontId="2"/>
  </si>
  <si>
    <t>※１日の実働が４時間未満です！</t>
    <rPh sb="2" eb="3">
      <t>ニチ</t>
    </rPh>
    <rPh sb="4" eb="6">
      <t>ジツドウ</t>
    </rPh>
    <rPh sb="8" eb="12">
      <t>ジカンミマン</t>
    </rPh>
    <phoneticPr fontId="2"/>
  </si>
  <si>
    <t>※雇用期間が足りません！</t>
    <rPh sb="1" eb="5">
      <t>コヨウキカン</t>
    </rPh>
    <rPh sb="6" eb="7">
      <t>タ</t>
    </rPh>
    <phoneticPr fontId="2"/>
  </si>
  <si>
    <t>週の日数</t>
    <rPh sb="0" eb="1">
      <t>シュウ</t>
    </rPh>
    <rPh sb="2" eb="4">
      <t>ニッスウ</t>
    </rPh>
    <phoneticPr fontId="2"/>
  </si>
  <si>
    <t>※取得期間中は利用できません！</t>
    <rPh sb="1" eb="6">
      <t>シュトクキカンチュウ</t>
    </rPh>
    <rPh sb="7" eb="9">
      <t>リヨウ</t>
    </rPh>
    <phoneticPr fontId="2"/>
  </si>
  <si>
    <t>※入力内容が誤りです！</t>
    <rPh sb="1" eb="5">
      <t>ニュウリョクナイヨウ</t>
    </rPh>
    <rPh sb="6" eb="7">
      <t>アヤマ</t>
    </rPh>
    <phoneticPr fontId="2"/>
  </si>
  <si>
    <t>※復職より前の利用はできません！</t>
    <rPh sb="1" eb="3">
      <t>フクショク</t>
    </rPh>
    <rPh sb="5" eb="6">
      <t>マエ</t>
    </rPh>
    <rPh sb="7" eb="9">
      <t>リヨウ</t>
    </rPh>
    <phoneticPr fontId="2"/>
  </si>
  <si>
    <t>※短時間勤務が４時間未満です！</t>
    <rPh sb="1" eb="6">
      <t>タンジカンキンム</t>
    </rPh>
    <rPh sb="8" eb="12">
      <t>ジカンミマン</t>
    </rPh>
    <phoneticPr fontId="2"/>
  </si>
  <si>
    <t>実績無</t>
    <rPh sb="0" eb="2">
      <t>ジッセキ</t>
    </rPh>
    <rPh sb="2" eb="3">
      <t>ナシ</t>
    </rPh>
    <phoneticPr fontId="2"/>
  </si>
  <si>
    <t>←「週３～４日勤務」等、週の労働日数が決まっていない場合は、月間の概ねの日数を入れてください。</t>
    <rPh sb="2" eb="3">
      <t>シュウ</t>
    </rPh>
    <rPh sb="6" eb="7">
      <t>ニチ</t>
    </rPh>
    <rPh sb="7" eb="9">
      <t>キンム</t>
    </rPh>
    <rPh sb="10" eb="11">
      <t>トウ</t>
    </rPh>
    <rPh sb="12" eb="13">
      <t>シュウ</t>
    </rPh>
    <rPh sb="14" eb="16">
      <t>ロウドウ</t>
    </rPh>
    <rPh sb="16" eb="18">
      <t>ニッスウ</t>
    </rPh>
    <rPh sb="19" eb="20">
      <t>キ</t>
    </rPh>
    <rPh sb="26" eb="28">
      <t>バアイ</t>
    </rPh>
    <rPh sb="30" eb="32">
      <t>ゲッカン</t>
    </rPh>
    <rPh sb="33" eb="34">
      <t>オオム</t>
    </rPh>
    <rPh sb="36" eb="38">
      <t>ニッスウ</t>
    </rPh>
    <rPh sb="39" eb="40">
      <t>イ</t>
    </rPh>
    <phoneticPr fontId="2"/>
  </si>
  <si>
    <t>←「月間」か「週間」のいずれかにチェックを入れ、時間や日数については最大値を入れてください。</t>
    <rPh sb="2" eb="4">
      <t>ゲッカン</t>
    </rPh>
    <rPh sb="7" eb="9">
      <t>シュウカン</t>
    </rPh>
    <rPh sb="21" eb="22">
      <t>イ</t>
    </rPh>
    <rPh sb="24" eb="26">
      <t>ジカン</t>
    </rPh>
    <rPh sb="27" eb="29">
      <t>ニッスウ</t>
    </rPh>
    <rPh sb="34" eb="37">
      <t>サイダイチ</t>
    </rPh>
    <rPh sb="38" eb="39">
      <t>イ</t>
    </rPh>
    <phoneticPr fontId="2"/>
  </si>
  <si>
    <t>※保護者等氏名が違います！</t>
    <rPh sb="1" eb="5">
      <t>ホゴシャトウ</t>
    </rPh>
    <rPh sb="5" eb="7">
      <t>シメイ</t>
    </rPh>
    <rPh sb="8" eb="9">
      <t>チガ</t>
    </rPh>
    <phoneticPr fontId="2"/>
  </si>
  <si>
    <t>【電子入力様式】</t>
    <rPh sb="1" eb="5">
      <t>デンシニュウリョク</t>
    </rPh>
    <rPh sb="5" eb="7">
      <t>ヨウシキ</t>
    </rPh>
    <phoneticPr fontId="2"/>
  </si>
  <si>
    <t>高槻市ホームページ＞子育て・教育</t>
    <rPh sb="0" eb="3">
      <t>タカツキシ</t>
    </rPh>
    <rPh sb="10" eb="12">
      <t>コソダ</t>
    </rPh>
    <rPh sb="14" eb="16">
      <t>キョウイク</t>
    </rPh>
    <phoneticPr fontId="2"/>
  </si>
  <si>
    <t>←該当する場合は、「取得予定」か「取得中」のいずれかにチェックを入れてください。</t>
    <rPh sb="1" eb="3">
      <t>ガイトウ</t>
    </rPh>
    <rPh sb="5" eb="7">
      <t>バアイ</t>
    </rPh>
    <rPh sb="10" eb="14">
      <t>シュトクヨテイ</t>
    </rPh>
    <rPh sb="17" eb="20">
      <t>シュトクチュウ</t>
    </rPh>
    <rPh sb="32" eb="33">
      <t>イ</t>
    </rPh>
    <phoneticPr fontId="2"/>
  </si>
  <si>
    <t>←該当する場合は、「取得予定」か「取得中」、「取得済み」のいずれかにチェックを入れてください。</t>
    <rPh sb="1" eb="3">
      <t>ガイトウ</t>
    </rPh>
    <rPh sb="5" eb="7">
      <t>バアイ</t>
    </rPh>
    <rPh sb="10" eb="14">
      <t>シュトクヨテイ</t>
    </rPh>
    <rPh sb="17" eb="20">
      <t>シュトクチュウ</t>
    </rPh>
    <rPh sb="23" eb="25">
      <t>シュトク</t>
    </rPh>
    <rPh sb="25" eb="26">
      <t>ズ</t>
    </rPh>
    <rPh sb="39" eb="40">
      <t>イ</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</si>
  <si>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</si>
  <si>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</si>
  <si>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</si>
  <si>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</si>
  <si>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</si>
  <si>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</si>
  <si>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</si>
  <si>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</si>
  <si>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</si>
  <si>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</si>
  <si>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</si>
  <si>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</si>
  <si>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</si>
  <si>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</si>
  <si>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申込中
（第一希望）</t>
    <phoneticPr fontId="2"/>
  </si>
  <si>
    <t>※注意事項シートも必ずご確認ください※</t>
    <rPh sb="1" eb="5">
      <t>チュウイジコウ</t>
    </rPh>
    <rPh sb="9" eb="10">
      <t>カナラ</t>
    </rPh>
    <rPh sb="12" eb="14">
      <t>カクニン</t>
    </rPh>
    <phoneticPr fontId="2"/>
  </si>
  <si>
    <t>★可能な限り電子入力での作成をお願いいたします★</t>
    <rPh sb="1" eb="3">
      <t>カノウ</t>
    </rPh>
    <rPh sb="4" eb="5">
      <t>カギ</t>
    </rPh>
    <rPh sb="6" eb="10">
      <t>デンシニュウリョク</t>
    </rPh>
    <rPh sb="12" eb="14">
      <t>サクセイ</t>
    </rPh>
    <rPh sb="16" eb="17">
      <t>ネガ</t>
    </rPh>
    <phoneticPr fontId="2"/>
  </si>
  <si>
    <t>右の二次元コードを読み取っていただくか、</t>
    <rPh sb="0" eb="1">
      <t>ミギ</t>
    </rPh>
    <rPh sb="2" eb="5">
      <t>ニジゲン</t>
    </rPh>
    <rPh sb="9" eb="10">
      <t>ヨ</t>
    </rPh>
    <rPh sb="11" eb="12">
      <t>ト</t>
    </rPh>
    <phoneticPr fontId="2"/>
  </si>
  <si>
    <t>高槻市ホームページ（http://www.city.takatsuki.osaka.jp)</t>
    <phoneticPr fontId="2"/>
  </si>
  <si>
    <t>ご利用ください。 また、記載要領及び記入例も合わせて掲載しておりますので、ご参照ください。</t>
    <rPh sb="12" eb="16">
      <t>キサイヨウリョウ</t>
    </rPh>
    <rPh sb="16" eb="17">
      <t>オヨ</t>
    </rPh>
    <phoneticPr fontId="2"/>
  </si>
  <si>
    <t>【作成上の注意】</t>
    <rPh sb="1" eb="3">
      <t>サクセイ</t>
    </rPh>
    <rPh sb="3" eb="4">
      <t>ジョウ</t>
    </rPh>
    <rPh sb="5" eb="7">
      <t>チュウイ</t>
    </rPh>
    <phoneticPr fontId="2"/>
  </si>
  <si>
    <t>本証明書の内容について、就労先事業者等に無断で作成し又は改変を行ったときには、</t>
    <rPh sb="12" eb="14">
      <t>シュウロウ</t>
    </rPh>
    <phoneticPr fontId="2"/>
  </si>
  <si>
    <t>刑法上の罪に問われる場合があります。</t>
    <phoneticPr fontId="2"/>
  </si>
  <si>
    <t>以下の場合は、申請の受付ができず、返却になりますのでご注意ください。</t>
    <rPh sb="0" eb="2">
      <t>イカ</t>
    </rPh>
    <rPh sb="3" eb="5">
      <t>バアイ</t>
    </rPh>
    <rPh sb="7" eb="9">
      <t>シンセイ</t>
    </rPh>
    <rPh sb="10" eb="12">
      <t>ウケツケ</t>
    </rPh>
    <rPh sb="17" eb="19">
      <t>ヘンキャク</t>
    </rPh>
    <rPh sb="27" eb="29">
      <t>チュウイ</t>
    </rPh>
    <phoneticPr fontId="2"/>
  </si>
  <si>
    <r>
      <rPr>
        <b/>
        <sz val="28"/>
        <color theme="1"/>
        <rFont val="ＭＳ Ｐゴシック"/>
        <family val="3"/>
        <charset val="128"/>
        <scheme val="minor"/>
      </rPr>
      <t>・</t>
    </r>
    <r>
      <rPr>
        <sz val="28"/>
        <color theme="1"/>
        <rFont val="ＭＳ Ｐゴシック"/>
        <family val="3"/>
        <charset val="128"/>
        <scheme val="minor"/>
      </rPr>
      <t>記入して提出する場合で、消せるボールペン、鉛筆等の使用が認められた場合。</t>
    </r>
    <rPh sb="5" eb="7">
      <t>テイシュツ</t>
    </rPh>
    <rPh sb="9" eb="11">
      <t>バアイ</t>
    </rPh>
    <rPh sb="26" eb="28">
      <t>シヨウ</t>
    </rPh>
    <rPh sb="29" eb="30">
      <t>ミト</t>
    </rPh>
    <rPh sb="34" eb="36">
      <t>バアイ</t>
    </rPh>
    <phoneticPr fontId="4"/>
  </si>
  <si>
    <r>
      <rPr>
        <b/>
        <sz val="28"/>
        <color theme="1"/>
        <rFont val="ＭＳ Ｐゴシック"/>
        <family val="3"/>
        <charset val="128"/>
        <scheme val="minor"/>
      </rPr>
      <t>・</t>
    </r>
    <r>
      <rPr>
        <sz val="28"/>
        <color theme="1"/>
        <rFont val="ＭＳ Ｐゴシック"/>
        <family val="3"/>
        <charset val="128"/>
        <scheme val="minor"/>
      </rPr>
      <t>入室要件（おおむね週４日以上、終了時間が１４時以降、１日（実働）４時間以上の勤務）の</t>
    </r>
    <rPh sb="1" eb="5">
      <t>ニュウシツヨウケン</t>
    </rPh>
    <rPh sb="10" eb="11">
      <t>シュウ</t>
    </rPh>
    <rPh sb="12" eb="13">
      <t>ニチ</t>
    </rPh>
    <rPh sb="13" eb="15">
      <t>イジョウ</t>
    </rPh>
    <rPh sb="16" eb="20">
      <t>シュウリョウジカン</t>
    </rPh>
    <rPh sb="23" eb="26">
      <t>ジイコウ</t>
    </rPh>
    <rPh sb="28" eb="29">
      <t>ニチ</t>
    </rPh>
    <rPh sb="30" eb="32">
      <t>ジツドウ</t>
    </rPh>
    <rPh sb="34" eb="36">
      <t>ジカン</t>
    </rPh>
    <rPh sb="36" eb="38">
      <t>イジョウ</t>
    </rPh>
    <rPh sb="39" eb="41">
      <t>キンム</t>
    </rPh>
    <phoneticPr fontId="2"/>
  </si>
  <si>
    <t>　有無が確認できない場合。</t>
    <phoneticPr fontId="2"/>
  </si>
  <si>
    <t>　　特殊事情等で月１４日に満たない場合は、事情につき（夏季休暇、本人の病欠、家族の看護等）</t>
    <rPh sb="2" eb="7">
      <t>トクシュジジョウトウ</t>
    </rPh>
    <rPh sb="8" eb="9">
      <t>ツキ</t>
    </rPh>
    <rPh sb="11" eb="12">
      <t>ニチ</t>
    </rPh>
    <rPh sb="13" eb="14">
      <t>ミ</t>
    </rPh>
    <rPh sb="17" eb="19">
      <t>バアイ</t>
    </rPh>
    <rPh sb="21" eb="23">
      <t>ジジョウ</t>
    </rPh>
    <rPh sb="27" eb="31">
      <t>カキキュウカ</t>
    </rPh>
    <rPh sb="32" eb="34">
      <t>ホンニン</t>
    </rPh>
    <rPh sb="35" eb="37">
      <t>ビョウケツ</t>
    </rPh>
    <rPh sb="38" eb="40">
      <t>カゾク</t>
    </rPh>
    <rPh sb="41" eb="43">
      <t>カンゴ</t>
    </rPh>
    <rPh sb="43" eb="44">
      <t>トウ</t>
    </rPh>
    <phoneticPr fontId="2"/>
  </si>
  <si>
    <r>
      <rPr>
        <b/>
        <sz val="28"/>
        <color theme="1"/>
        <rFont val="ＭＳ Ｐゴシック"/>
        <family val="3"/>
        <charset val="128"/>
        <scheme val="minor"/>
      </rPr>
      <t>・</t>
    </r>
    <r>
      <rPr>
        <sz val="28"/>
        <color theme="1"/>
        <rFont val="ＭＳ Ｐゴシック"/>
        <family val="3"/>
        <charset val="128"/>
        <scheme val="minor"/>
      </rPr>
      <t>訂正の不備がある場合。</t>
    </r>
    <rPh sb="1" eb="3">
      <t>テイセイ</t>
    </rPh>
    <rPh sb="4" eb="6">
      <t>フビ</t>
    </rPh>
    <phoneticPr fontId="4"/>
  </si>
  <si>
    <t>シフト勤務（三交替制、変則勤務制等）の場合は、勤務時間のパターンを備考欄に記入してください。</t>
    <phoneticPr fontId="4"/>
  </si>
  <si>
    <t>残業がある場合、週又は月の平均残業時間を備考欄に記入してください。</t>
    <rPh sb="20" eb="22">
      <t>ビコウ</t>
    </rPh>
    <phoneticPr fontId="2"/>
  </si>
  <si>
    <t>ご了承ください。</t>
    <phoneticPr fontId="2"/>
  </si>
  <si>
    <t>お問い合わせください。</t>
    <phoneticPr fontId="2"/>
  </si>
  <si>
    <t>（土曜・日曜・祝日・12/29～1/3を除く　開庁時間午前8時45分～午後5時15分）</t>
    <rPh sb="23" eb="27">
      <t>カイチョウジカン</t>
    </rPh>
    <rPh sb="27" eb="29">
      <t>ゴゼン</t>
    </rPh>
    <rPh sb="30" eb="31">
      <t>ジ</t>
    </rPh>
    <rPh sb="33" eb="34">
      <t>フン</t>
    </rPh>
    <rPh sb="35" eb="37">
      <t>ゴゴ</t>
    </rPh>
    <rPh sb="38" eb="39">
      <t>ジ</t>
    </rPh>
    <rPh sb="41" eb="42">
      <t>フン</t>
    </rPh>
    <phoneticPr fontId="2"/>
  </si>
  <si>
    <t>※概ね週４日又は月１４日未満です！</t>
    <rPh sb="1" eb="2">
      <t>オオム</t>
    </rPh>
    <rPh sb="3" eb="4">
      <t>シュウ</t>
    </rPh>
    <rPh sb="5" eb="6">
      <t>ニチ</t>
    </rPh>
    <rPh sb="6" eb="7">
      <t>マタ</t>
    </rPh>
    <rPh sb="8" eb="9">
      <t>ツキ</t>
    </rPh>
    <rPh sb="11" eb="12">
      <t>ニチ</t>
    </rPh>
    <rPh sb="12" eb="14">
      <t>ミマン</t>
    </rPh>
    <phoneticPr fontId="2"/>
  </si>
  <si>
    <t>※就労実績が月１３日又は月４８時間以下です！</t>
    <rPh sb="1" eb="5">
      <t>シュウロウジッセキ</t>
    </rPh>
    <rPh sb="6" eb="7">
      <t>ツキ</t>
    </rPh>
    <rPh sb="9" eb="10">
      <t>ニチ</t>
    </rPh>
    <rPh sb="10" eb="11">
      <t>マタ</t>
    </rPh>
    <rPh sb="12" eb="13">
      <t>ツキ</t>
    </rPh>
    <rPh sb="15" eb="17">
      <t>ジカン</t>
    </rPh>
    <rPh sb="17" eb="19">
      <t>イカ</t>
    </rPh>
    <phoneticPr fontId="2"/>
  </si>
  <si>
    <t>←　「７　就労実績」において、入室要件を下回る場合、その理由を必ず記載してください。　（例：〇日間自宅療養した子どもの看護のため、令和〇年〇月の就労実績は入室要件を下回りました）</t>
    <phoneticPr fontId="2"/>
  </si>
  <si>
    <t>（有期雇用契約の場合）満了後の更新の有無がチェックされていない、または未定のままです！</t>
    <rPh sb="1" eb="3">
      <t>ユウキ</t>
    </rPh>
    <rPh sb="8" eb="10">
      <t>バアイ</t>
    </rPh>
    <rPh sb="35" eb="37">
      <t>ミテイ</t>
    </rPh>
    <phoneticPr fontId="2"/>
  </si>
  <si>
    <t>ページID：132229</t>
    <phoneticPr fontId="2"/>
  </si>
  <si>
    <t>https://www.city.takatsuki.osaka.jp/soshiki/42/132229.html/</t>
    <phoneticPr fontId="2"/>
  </si>
  <si>
    <t>＞子育て・教育＞学童保育＞学童保育　申請用様式集より、電子入力用就労証明書様式を</t>
    <rPh sb="13" eb="17">
      <t>ガクドウホイク</t>
    </rPh>
    <rPh sb="18" eb="21">
      <t>シンセイヨウ</t>
    </rPh>
    <rPh sb="21" eb="24">
      <t>ヨウシキシュウ</t>
    </rPh>
    <phoneticPr fontId="2"/>
  </si>
  <si>
    <t>＞学童保育＞学童保育　申請用様式集</t>
    <phoneticPr fontId="2"/>
  </si>
  <si>
    <t>←　１種類を選択してください。</t>
    <rPh sb="3" eb="5">
      <t>シュルイ</t>
    </rPh>
    <rPh sb="6" eb="8">
      <t>センタク</t>
    </rPh>
    <phoneticPr fontId="2"/>
  </si>
  <si>
    <t>←　記入不要です。</t>
    <rPh sb="2" eb="6">
      <t>キニュウフヨウ</t>
    </rPh>
    <phoneticPr fontId="2"/>
  </si>
  <si>
    <t>←　該当する場合のみチェックしてください。</t>
    <rPh sb="2" eb="4">
      <t>ガイトウ</t>
    </rPh>
    <rPh sb="6" eb="8">
      <t>バアイ</t>
    </rPh>
    <phoneticPr fontId="2"/>
  </si>
  <si>
    <t>←　該当する場合のみ入力してください。</t>
    <rPh sb="6" eb="8">
      <t>バアイ</t>
    </rPh>
    <rPh sb="10" eb="12">
      <t>ニュウリョク</t>
    </rPh>
    <phoneticPr fontId="2"/>
  </si>
  <si>
    <t>220以上</t>
    <rPh sb="3" eb="5">
      <t>イジョウ</t>
    </rPh>
    <phoneticPr fontId="2"/>
  </si>
  <si>
    <t>←就労者氏名を入力してください。</t>
    <rPh sb="1" eb="3">
      <t>シュウロウ</t>
    </rPh>
    <rPh sb="3" eb="4">
      <t>シャ</t>
    </rPh>
    <rPh sb="4" eb="6">
      <t>シメイ</t>
    </rPh>
    <rPh sb="7" eb="9">
      <t>ニュウリョク</t>
    </rPh>
    <phoneticPr fontId="2"/>
  </si>
  <si>
    <t>実績無</t>
    <rPh sb="0" eb="2">
      <t>ジッセキ</t>
    </rPh>
    <rPh sb="2" eb="3">
      <t>ム</t>
    </rPh>
    <phoneticPr fontId="2"/>
  </si>
  <si>
    <t>←夜勤の場合など、勤務終了時刻が翌日になる場合は次のように入力してください。　（例：翌朝１０時までの勤務 ⇒ 「３４時０分」 ）</t>
    <rPh sb="1" eb="3">
      <t>ヤキン</t>
    </rPh>
    <rPh sb="4" eb="6">
      <t>バアイ</t>
    </rPh>
    <rPh sb="9" eb="15">
      <t>キンムシュウリョウジコク</t>
    </rPh>
    <rPh sb="16" eb="18">
      <t>ヨクジツ</t>
    </rPh>
    <rPh sb="21" eb="23">
      <t>バアイ</t>
    </rPh>
    <rPh sb="24" eb="25">
      <t>ツギ</t>
    </rPh>
    <rPh sb="29" eb="31">
      <t>ニュウリョク</t>
    </rPh>
    <rPh sb="40" eb="41">
      <t>レイ</t>
    </rPh>
    <rPh sb="42" eb="44">
      <t>ヨクアサ</t>
    </rPh>
    <rPh sb="46" eb="47">
      <t>ジ</t>
    </rPh>
    <rPh sb="50" eb="52">
      <t>キンム</t>
    </rPh>
    <rPh sb="58" eb="59">
      <t>ジ</t>
    </rPh>
    <rPh sb="60" eb="61">
      <t>フン</t>
    </rPh>
    <phoneticPr fontId="2"/>
  </si>
  <si>
    <t>←２４時間勤務など、勤務終了時刻が翌日になる場合は次のように入力してください。　（例：翌朝１０時までの勤務 ⇒ 「３４時０分」 ）</t>
    <rPh sb="3" eb="7">
      <t>ジカンキンム</t>
    </rPh>
    <rPh sb="10" eb="16">
      <t>キンムシュウリョウジコク</t>
    </rPh>
    <rPh sb="17" eb="19">
      <t>ヨクジツ</t>
    </rPh>
    <rPh sb="22" eb="24">
      <t>バアイ</t>
    </rPh>
    <rPh sb="25" eb="26">
      <t>ツギ</t>
    </rPh>
    <rPh sb="30" eb="32">
      <t>ニュウリョク</t>
    </rPh>
    <rPh sb="41" eb="42">
      <t>レイ</t>
    </rPh>
    <rPh sb="43" eb="45">
      <t>ヨクアサ</t>
    </rPh>
    <rPh sb="47" eb="48">
      <t>ジ</t>
    </rPh>
    <rPh sb="51" eb="53">
      <t>キンム</t>
    </rPh>
    <rPh sb="59" eb="60">
      <t>ジ</t>
    </rPh>
    <rPh sb="61" eb="62">
      <t>フン</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</si>
  <si>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</si>
  <si>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</si>
  <si>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</si>
  <si>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</si>
  <si>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</si>
  <si>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</si>
  <si>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</si>
  <si>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</si>
  <si>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</si>
  <si>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</si>
  <si>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</si>
  <si>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</si>
  <si>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</si>
  <si>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</si>
  <si>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入室月に再度状況確認が必要となります。</t>
    <rPh sb="2" eb="5">
      <t>ニュウシツツキ</t>
    </rPh>
    <rPh sb="6" eb="8">
      <t>サイド</t>
    </rPh>
    <rPh sb="8" eb="12">
      <t>ジョウキョウカクニン</t>
    </rPh>
    <rPh sb="13" eb="15">
      <t>ヒツヨウ</t>
    </rPh>
    <phoneticPr fontId="2"/>
  </si>
  <si>
    <t>←必要な曜日にすべてチェックを入れてください。（日祝の入力は不要）</t>
    <rPh sb="1" eb="3">
      <t>ヒツヨウ</t>
    </rPh>
    <rPh sb="4" eb="6">
      <t>ヨウビ</t>
    </rPh>
    <rPh sb="15" eb="16">
      <t>イ</t>
    </rPh>
    <rPh sb="24" eb="26">
      <t>ニチシュク</t>
    </rPh>
    <rPh sb="27" eb="29">
      <t>ニュウリョク</t>
    </rPh>
    <rPh sb="30" eb="32">
      <t>フヨウ</t>
    </rPh>
    <phoneticPr fontId="2"/>
  </si>
  <si>
    <t>←　有期雇用契約の場合、更新予定等の有無も含めて必ずチェックしてください。　（※可能性も含みます）
       無期雇用契約の場合、記入不要です。</t>
    <rPh sb="21" eb="22">
      <t>フク</t>
    </rPh>
    <rPh sb="24" eb="25">
      <t>カナラ</t>
    </rPh>
    <rPh sb="57" eb="61">
      <t>ムキコヨウ</t>
    </rPh>
    <rPh sb="61" eb="63">
      <t>ケイヤク</t>
    </rPh>
    <rPh sb="64" eb="66">
      <t>バアイ</t>
    </rPh>
    <rPh sb="67" eb="71">
      <t>キニュウフヨウ</t>
    </rPh>
    <phoneticPr fontId="2"/>
  </si>
  <si>
    <t>←新規採用等で就労実績がない場合は、今後の就労見込みを記入してください。</t>
    <rPh sb="1" eb="5">
      <t>シンキサイヨウ</t>
    </rPh>
    <rPh sb="5" eb="6">
      <t>トウ</t>
    </rPh>
    <rPh sb="7" eb="11">
      <t>シュウロウジッセキ</t>
    </rPh>
    <rPh sb="14" eb="16">
      <t>バアイ</t>
    </rPh>
    <rPh sb="18" eb="20">
      <t>コンゴ</t>
    </rPh>
    <rPh sb="21" eb="25">
      <t>シュウロウミコ</t>
    </rPh>
    <rPh sb="27" eb="29">
      <t>キニュウ</t>
    </rPh>
    <phoneticPr fontId="2"/>
  </si>
  <si>
    <t>←育児休業等により直近3か月内において丸々1か月分の就労実績がない場合は、育児休業等取得前の就労実績を記入してください。</t>
    <rPh sb="1" eb="6">
      <t>イクジキュウギョウトウ</t>
    </rPh>
    <rPh sb="9" eb="11">
      <t>チョッキン</t>
    </rPh>
    <rPh sb="13" eb="14">
      <t>ゲツ</t>
    </rPh>
    <rPh sb="14" eb="15">
      <t>ナイ</t>
    </rPh>
    <rPh sb="19" eb="21">
      <t>マルマル</t>
    </rPh>
    <rPh sb="23" eb="25">
      <t>ゲツブン</t>
    </rPh>
    <rPh sb="26" eb="30">
      <t>シュウロウジッセキ</t>
    </rPh>
    <rPh sb="33" eb="35">
      <t>バアイ</t>
    </rPh>
    <rPh sb="37" eb="42">
      <t>イクジキュウギョウトウ</t>
    </rPh>
    <rPh sb="42" eb="44">
      <t>シュトク</t>
    </rPh>
    <rPh sb="44" eb="45">
      <t>マエ</t>
    </rPh>
    <rPh sb="46" eb="50">
      <t>シュウロウジッセキ</t>
    </rPh>
    <rPh sb="51" eb="53">
      <t>キニュウ</t>
    </rPh>
    <phoneticPr fontId="2"/>
  </si>
  <si>
    <t>←令和8年4月に学童保育室入室予定の児童をすべて入力してください。</t>
    <rPh sb="1" eb="3">
      <t>レイワ</t>
    </rPh>
    <rPh sb="4" eb="5">
      <t>ネン</t>
    </rPh>
    <rPh sb="6" eb="7">
      <t>ガツ</t>
    </rPh>
    <rPh sb="8" eb="17">
      <t>ガクドウホイクシツニュウシツヨテイ</t>
    </rPh>
    <rPh sb="18" eb="20">
      <t>ジドウ</t>
    </rPh>
    <rPh sb="24" eb="26">
      <t>ニュウリョク</t>
    </rPh>
    <phoneticPr fontId="2"/>
  </si>
  <si>
    <t>証明に際し押印は不要です。押印されていても証明書は有効です。</t>
    <rPh sb="0" eb="2">
      <t>ショウメイ</t>
    </rPh>
    <rPh sb="3" eb="4">
      <t>サイ</t>
    </rPh>
    <rPh sb="5" eb="7">
      <t>オウイン</t>
    </rPh>
    <rPh sb="8" eb="10">
      <t>フヨウ</t>
    </rPh>
    <rPh sb="13" eb="15">
      <t>オウイン</t>
    </rPh>
    <rPh sb="21" eb="24">
      <t>ショウメイショ</t>
    </rPh>
    <rPh sb="25" eb="27">
      <t>ユウコウ</t>
    </rPh>
    <phoneticPr fontId="2"/>
  </si>
  <si>
    <t>　※記入漏れ、印鑑漏れ、修正ペン等での訂正があるものは受付できない場合があります。</t>
    <phoneticPr fontId="4"/>
  </si>
  <si>
    <t>裏面証明内容につき、高槻市子ども青少年課の職員が電話や訪問により確認を行う場合がありますので、</t>
    <rPh sb="0" eb="2">
      <t>リメン</t>
    </rPh>
    <rPh sb="16" eb="19">
      <t>セイショウネン</t>
    </rPh>
    <phoneticPr fontId="2"/>
  </si>
  <si>
    <t>ご不明な点がある場合は、高槻市 子ども青少年課 学童保育チーム［℡：072-674-7656（直通）］まで</t>
    <rPh sb="1" eb="3">
      <t>フメイ</t>
    </rPh>
    <rPh sb="4" eb="5">
      <t>テン</t>
    </rPh>
    <rPh sb="8" eb="10">
      <t>バアイ</t>
    </rPh>
    <rPh sb="19" eb="22">
      <t>セイショウネン</t>
    </rPh>
    <phoneticPr fontId="4"/>
  </si>
  <si>
    <t>通勤手段</t>
    <rPh sb="0" eb="4">
      <t>ツウキンシュダン</t>
    </rPh>
    <phoneticPr fontId="2"/>
  </si>
  <si>
    <t>徒歩・自転車・自動車・交通機関・バイク・他（　　　　　　　　　　）</t>
    <rPh sb="0" eb="2">
      <t>トホ</t>
    </rPh>
    <rPh sb="3" eb="6">
      <t>ジテンシャ</t>
    </rPh>
    <rPh sb="7" eb="10">
      <t>ジドウシャ</t>
    </rPh>
    <rPh sb="11" eb="15">
      <t>コウツウキカン</t>
    </rPh>
    <rPh sb="20" eb="21">
      <t>ホカ</t>
    </rPh>
    <phoneticPr fontId="2"/>
  </si>
  <si>
    <t>通勤時間</t>
    <rPh sb="0" eb="4">
      <t>ツウキンジカン</t>
    </rPh>
    <phoneticPr fontId="2"/>
  </si>
  <si>
    <t>片道（　　　　　　　　　　）分</t>
    <rPh sb="0" eb="2">
      <t>カタミチ</t>
    </rPh>
    <rPh sb="14" eb="15">
      <t>フン</t>
    </rPh>
    <phoneticPr fontId="2"/>
  </si>
  <si>
    <t>【※上の№１９及び下の通勤手段・通勤時間は、就労者本人が入力してください。】</t>
    <rPh sb="2" eb="3">
      <t>ウエ</t>
    </rPh>
    <rPh sb="7" eb="8">
      <t>オヨ</t>
    </rPh>
    <rPh sb="9" eb="10">
      <t>シタ</t>
    </rPh>
    <rPh sb="11" eb="15">
      <t>ツウキンシュダン</t>
    </rPh>
    <rPh sb="16" eb="20">
      <t>ツウキンジカン</t>
    </rPh>
    <rPh sb="22" eb="27">
      <t>シュウロウシャホンニン</t>
    </rPh>
    <rPh sb="28" eb="30">
      <t>ニュウリョク</t>
    </rPh>
    <phoneticPr fontId="2"/>
  </si>
  <si>
    <r>
      <t>　　備考欄に記載の上、</t>
    </r>
    <r>
      <rPr>
        <b/>
        <sz val="28"/>
        <color theme="1"/>
        <rFont val="ＭＳ Ｐゴシック"/>
        <family val="3"/>
        <charset val="128"/>
        <scheme val="minor"/>
      </rPr>
      <t>該当月の勤務状況がわかる書類（シフト表等）を添付してください。</t>
    </r>
    <rPh sb="2" eb="5">
      <t>ビコウラン</t>
    </rPh>
    <rPh sb="6" eb="8">
      <t>キサイ</t>
    </rPh>
    <rPh sb="9" eb="10">
      <t>ウエ</t>
    </rPh>
    <rPh sb="11" eb="13">
      <t>ガイトウ</t>
    </rPh>
    <rPh sb="13" eb="14">
      <t>ツキ</t>
    </rPh>
    <rPh sb="15" eb="17">
      <t>キンム</t>
    </rPh>
    <rPh sb="17" eb="19">
      <t>ジョウキョウ</t>
    </rPh>
    <rPh sb="23" eb="25">
      <t>ショルイ</t>
    </rPh>
    <rPh sb="29" eb="30">
      <t>ヒョウ</t>
    </rPh>
    <rPh sb="30" eb="31">
      <t>トウ</t>
    </rPh>
    <rPh sb="33" eb="35">
      <t>テンプ</t>
    </rPh>
    <phoneticPr fontId="2"/>
  </si>
  <si>
    <r>
      <t>記入しきれない場合は「別添のとおり」とし、</t>
    </r>
    <r>
      <rPr>
        <b/>
        <sz val="28"/>
        <color theme="1"/>
        <rFont val="ＭＳ Ｐゴシック"/>
        <family val="3"/>
        <charset val="128"/>
        <scheme val="minor"/>
      </rPr>
      <t>直近１カ月の勤務状況が分かる書類（シフト表等）を</t>
    </r>
    <rPh sb="41" eb="42">
      <t>ヒョウ</t>
    </rPh>
    <rPh sb="42" eb="43">
      <t>トウ</t>
    </rPh>
    <phoneticPr fontId="2"/>
  </si>
  <si>
    <t>添付してください。</t>
  </si>
  <si>
    <t>・自営業に従事しているまたは会社役員等、就労証明書の代表者名欄にご自身の氏名を記入される場合で、自営業主の確定申告書控えまたは個人事業の開業届出書類もしくは会社の履歴事項全部証
明等、事業を営んでいることの証明がない場合</t>
    <rPh sb="1" eb="4">
      <t>ジエイギョウ</t>
    </rPh>
    <rPh sb="5" eb="7">
      <t>ジュウジ</t>
    </rPh>
    <rPh sb="14" eb="18">
      <t>カイシャヤクイン</t>
    </rPh>
    <rPh sb="18" eb="19">
      <t>トウ</t>
    </rPh>
    <rPh sb="20" eb="25">
      <t>シュウロウショウメイショ</t>
    </rPh>
    <rPh sb="26" eb="31">
      <t>ダイヒョウシャメイラン</t>
    </rPh>
    <rPh sb="33" eb="35">
      <t>ジシン</t>
    </rPh>
    <rPh sb="36" eb="38">
      <t>シメイ</t>
    </rPh>
    <rPh sb="39" eb="41">
      <t>キニュウ</t>
    </rPh>
    <rPh sb="44" eb="46">
      <t>バアイ</t>
    </rPh>
    <rPh sb="48" eb="52">
      <t>ジエイギョウシュ</t>
    </rPh>
    <rPh sb="53" eb="58">
      <t>カクテイシンコクショ</t>
    </rPh>
    <rPh sb="58" eb="59">
      <t>ヒカ</t>
    </rPh>
    <rPh sb="63" eb="67">
      <t>コジンジギョウ</t>
    </rPh>
    <rPh sb="68" eb="74">
      <t>カイギョウトドケデショルイ</t>
    </rPh>
    <rPh sb="78" eb="80">
      <t>カイシャ</t>
    </rPh>
    <rPh sb="81" eb="85">
      <t>リレキジコウ</t>
    </rPh>
    <rPh sb="90" eb="91">
      <t>トウ</t>
    </rPh>
    <rPh sb="92" eb="94">
      <t>ジギョウ</t>
    </rPh>
    <rPh sb="95" eb="96">
      <t>イトナ</t>
    </rPh>
    <rPh sb="103" eb="105">
      <t>ショウメイ</t>
    </rPh>
    <rPh sb="108" eb="110">
      <t>バアイ</t>
    </rPh>
    <phoneticPr fontId="4"/>
  </si>
  <si>
    <r>
      <t>　※シフト制で週の勤務日数が不定の場合、</t>
    </r>
    <r>
      <rPr>
        <b/>
        <sz val="28"/>
        <color theme="1"/>
        <rFont val="ＭＳ Ｐゴシック"/>
        <family val="3"/>
        <charset val="128"/>
        <scheme val="minor"/>
      </rPr>
      <t>月14日以上の勤務であれば「おおむね週４日」とみなします。</t>
    </r>
    <rPh sb="5" eb="6">
      <t>セイ</t>
    </rPh>
    <rPh sb="7" eb="8">
      <t>シュウ</t>
    </rPh>
    <rPh sb="9" eb="13">
      <t>キンムニッスウ</t>
    </rPh>
    <rPh sb="14" eb="16">
      <t>フテイ</t>
    </rPh>
    <rPh sb="17" eb="19">
      <t>バアイ</t>
    </rPh>
    <rPh sb="20" eb="21">
      <t>ツキ</t>
    </rPh>
    <rPh sb="23" eb="24">
      <t>ニチ</t>
    </rPh>
    <rPh sb="24" eb="26">
      <t>イジョウ</t>
    </rPh>
    <rPh sb="27" eb="29">
      <t>キンム</t>
    </rPh>
    <phoneticPr fontId="2"/>
  </si>
  <si>
    <t>　　訂正する場合は、訂正箇所に二重線を引き、余白部分または備考欄に正しい内容を記入ください。</t>
    <rPh sb="22" eb="26">
      <t>ヨハクブブン</t>
    </rPh>
    <rPh sb="29" eb="32">
      <t>ビコウラン</t>
    </rPh>
    <rPh sb="33" eb="34">
      <t>タダ</t>
    </rPh>
    <rPh sb="36" eb="38">
      <t>ナイヨウ</t>
    </rPh>
    <rPh sb="39" eb="41">
      <t>キニュウ</t>
    </rPh>
    <phoneticPr fontId="2"/>
  </si>
  <si>
    <t>（訂正印不要）</t>
  </si>
  <si>
    <t>←不要な場合、空欄にしてください。</t>
    <rPh sb="1" eb="3">
      <t>フヨウ</t>
    </rPh>
    <rPh sb="4" eb="6">
      <t>バアイ</t>
    </rPh>
    <rPh sb="7" eb="8">
      <t>ソラ</t>
    </rPh>
    <rPh sb="8" eb="9">
      <t>ラン</t>
    </rPh>
    <phoneticPr fontId="2"/>
  </si>
  <si>
    <t>←不要な場合、空欄にしてください。</t>
    <rPh sb="1" eb="3">
      <t>フヨウ</t>
    </rPh>
    <rPh sb="4" eb="6">
      <t>バアイ</t>
    </rPh>
    <rPh sb="7" eb="9">
      <t>クウラン</t>
    </rPh>
    <phoneticPr fontId="2"/>
  </si>
  <si>
    <t>←不要な場合、「実績無」にしてください。</t>
    <rPh sb="1" eb="3">
      <t>フヨウ</t>
    </rPh>
    <rPh sb="4" eb="6">
      <t>バアイ</t>
    </rPh>
    <rPh sb="8" eb="11">
      <t>ジッセキナ</t>
    </rPh>
    <phoneticPr fontId="2"/>
  </si>
  <si>
    <t>←不要な場合、「実績無」にしてください。</t>
    <rPh sb="1" eb="3">
      <t>フヨウ</t>
    </rPh>
    <rPh sb="4" eb="6">
      <t>バアイ</t>
    </rPh>
    <rPh sb="8" eb="10">
      <t>ジッセキ</t>
    </rPh>
    <rPh sb="10" eb="11">
      <t>ナ</t>
    </rPh>
    <phoneticPr fontId="2"/>
  </si>
  <si>
    <t>←不要な場合、「実績無」にしてください。</t>
    <rPh sb="1" eb="3">
      <t>フヨウ</t>
    </rPh>
    <rPh sb="4" eb="6">
      <t>バアイ</t>
    </rPh>
    <rPh sb="8" eb="10">
      <t>ジッセキ</t>
    </rPh>
    <rPh sb="10" eb="11">
      <t>ム</t>
    </rPh>
    <phoneticPr fontId="2"/>
  </si>
  <si>
    <t>色付き部分を入力してください。</t>
    <rPh sb="0" eb="2">
      <t>イロツ</t>
    </rPh>
    <rPh sb="3" eb="5">
      <t>ブブン</t>
    </rPh>
    <rPh sb="6" eb="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</si>
</sst>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h]&quot;時間&quot;m&quot;分&quot;"/>
    <numFmt numFmtId="179" formatCode="[h]:mm"/>
  </numFmts>
  <fonts count="6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9"/>
      <color rgb="FFFF0000"/>
      <name val="ＭＳ Ｐゴシック"/>
      <family val="3"/>
      <charset val="128"/>
    </font>
    <font>
      <b/>
      <sz val="9"/>
      <color theme="1"/>
      <name val="ＭＳ Ｐゴシック"/>
      <family val="3"/>
      <charset val="128"/>
    </font>
    <font>
      <b/>
      <sz val="12"/>
      <color indexed="8"/>
      <name val="ＭＳ Ｐゴシック"/>
      <family val="3"/>
      <charset val="128"/>
    </font>
    <font>
      <b/>
      <sz val="12"/>
      <color theme="0"/>
      <name val="ＭＳ Ｐゴシック"/>
      <family val="3"/>
      <charset val="128"/>
    </font>
    <font>
      <b/>
      <sz val="9"/>
      <color rgb="FFFF0000"/>
      <name val="ＭＳ Ｐゴシック"/>
      <family val="3"/>
      <charset val="128"/>
    </font>
    <font>
      <b/>
      <sz val="10"/>
      <color theme="0"/>
      <name val="ＭＳ Ｐゴシック"/>
      <family val="3"/>
      <charset val="128"/>
    </font>
    <font>
      <b/>
      <sz val="11"/>
      <color theme="0"/>
      <name val="ＭＳ Ｐゴシック"/>
      <family val="3"/>
      <charset val="128"/>
    </font>
    <font>
      <b/>
      <sz val="11"/>
      <color theme="0"/>
      <name val="ＭＳ Ｐゴシック"/>
      <family val="3"/>
      <charset val="128"/>
      <scheme val="minor"/>
    </font>
    <font>
      <sz val="12"/>
      <color theme="0"/>
      <name val="ＭＳ Ｐゴシック"/>
      <family val="3"/>
      <charset val="128"/>
    </font>
    <font>
      <sz val="11"/>
      <color theme="5" tint="-0.249977111117893"/>
      <name val="ＭＳ Ｐゴシック"/>
      <family val="2"/>
      <charset val="128"/>
      <scheme val="minor"/>
    </font>
    <font>
      <sz val="11"/>
      <color rgb="FF002060"/>
      <name val="ＭＳ Ｐゴシック"/>
      <family val="2"/>
      <charset val="128"/>
      <scheme val="minor"/>
    </font>
    <font>
      <b/>
      <sz val="11"/>
      <color theme="5" tint="-0.249977111117893"/>
      <name val="ＭＳ Ｐゴシック"/>
      <family val="3"/>
      <charset val="128"/>
      <scheme val="minor"/>
    </font>
    <font>
      <sz val="14"/>
      <color theme="1"/>
      <name val="ＭＳ Ｐゴシック"/>
      <family val="2"/>
      <charset val="128"/>
      <scheme val="minor"/>
    </font>
    <font>
      <sz val="14"/>
      <color rgb="FF000000"/>
      <name val="ＭＳ Ｐゴシック"/>
      <family val="3"/>
      <charset val="128"/>
    </font>
    <font>
      <sz val="12"/>
      <color theme="1"/>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b/>
      <sz val="28"/>
      <color theme="1"/>
      <name val="ＭＳ Ｐゴシック"/>
      <family val="3"/>
      <charset val="128"/>
      <scheme val="minor"/>
    </font>
    <font>
      <b/>
      <sz val="26"/>
      <color theme="1"/>
      <name val="ＭＳ Ｐゴシック"/>
      <family val="3"/>
      <charset val="128"/>
      <scheme val="minor"/>
    </font>
    <font>
      <b/>
      <sz val="36"/>
      <color theme="1"/>
      <name val="ＭＳ Ｐゴシック"/>
      <family val="3"/>
      <charset val="128"/>
      <scheme val="minor"/>
    </font>
    <font>
      <sz val="36"/>
      <color theme="1"/>
      <name val="ＭＳ Ｐゴシック"/>
      <family val="3"/>
      <charset val="128"/>
      <scheme val="minor"/>
    </font>
    <font>
      <sz val="26"/>
      <color theme="1"/>
      <name val="ＭＳ Ｐゴシック"/>
      <family val="3"/>
      <charset val="128"/>
      <scheme val="minor"/>
    </font>
    <font>
      <b/>
      <sz val="11"/>
      <color theme="1"/>
      <name val="ＭＳ Ｐゴシック"/>
      <family val="3"/>
      <charset val="128"/>
      <scheme val="minor"/>
    </font>
    <font>
      <sz val="20"/>
      <color theme="1"/>
      <name val="ＭＳ Ｐゴシック"/>
      <family val="2"/>
      <charset val="128"/>
      <scheme val="minor"/>
    </font>
    <font>
      <b/>
      <sz val="22"/>
      <color rgb="FF0000FF"/>
      <name val="ＭＳ Ｐゴシック"/>
      <family val="3"/>
      <charset val="128"/>
      <scheme val="minor"/>
    </font>
    <font>
      <sz val="14"/>
      <color rgb="FF0000FF"/>
      <name val="ＭＳ Ｐゴシック"/>
      <family val="2"/>
      <charset val="128"/>
      <scheme val="minor"/>
    </font>
    <font>
      <b/>
      <sz val="11"/>
      <color rgb="FF0000FF"/>
      <name val="ＭＳ Ｐゴシック"/>
      <family val="3"/>
      <charset val="128"/>
    </font>
    <font>
      <u/>
      <sz val="10"/>
      <color theme="10"/>
      <name val="ＭＳ Ｐゴシック"/>
      <family val="2"/>
      <charset val="128"/>
      <scheme val="minor"/>
    </font>
    <font>
      <b/>
      <sz val="28"/>
      <color rgb="FF0000FF"/>
      <name val="ＭＳ Ｐゴシック"/>
      <family val="3"/>
      <charset val="128"/>
      <scheme val="minor"/>
    </font>
    <font>
      <sz val="10"/>
      <color theme="1"/>
      <name val="ＭＳ Ｐゴシック"/>
      <family val="2"/>
      <charset val="128"/>
      <scheme val="minor"/>
    </font>
    <font>
      <b/>
      <sz val="14"/>
      <color theme="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FF0E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auto="1"/>
      </top>
      <bottom style="medium">
        <color auto="1"/>
      </bottom>
      <diagonal/>
    </border>
    <border>
      <left/>
      <right/>
      <top style="medium">
        <color auto="1"/>
      </top>
      <bottom style="thin">
        <color indexed="8"/>
      </bottom>
      <diagonal/>
    </border>
    <border>
      <left/>
      <right style="medium">
        <color auto="1"/>
      </right>
      <top style="medium">
        <color auto="1"/>
      </top>
      <bottom style="thin">
        <color indexed="8"/>
      </bottom>
      <diagonal/>
    </border>
    <border>
      <left/>
      <right style="medium">
        <color auto="1"/>
      </right>
      <top style="medium">
        <color auto="1"/>
      </top>
      <bottom style="thin">
        <color auto="1"/>
      </bottom>
      <diagonal/>
    </border>
    <border>
      <left style="hair">
        <color auto="1"/>
      </left>
      <right/>
      <top/>
      <bottom/>
      <diagonal/>
    </border>
    <border>
      <left/>
      <right style="hair">
        <color auto="1"/>
      </right>
      <top/>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top style="medium">
        <color auto="1"/>
      </top>
      <bottom style="thin">
        <color indexed="8"/>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8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2" xfId="4" applyFont="1" applyFill="1" applyBorder="1" applyAlignment="1" applyProtection="1">
      <alignment vertical="center"/>
    </xf>
    <xf numFmtId="0" fontId="20" fillId="2" borderId="32" xfId="0" applyFont="1" applyFill="1" applyBorder="1" applyAlignment="1">
      <alignment horizontal="center" vertical="center"/>
    </xf>
    <xf numFmtId="0" fontId="25" fillId="0" borderId="0" xfId="0" applyFont="1" applyAlignment="1">
      <alignment horizontal="center" vertical="center"/>
    </xf>
    <xf numFmtId="0" fontId="0" fillId="0" borderId="30" xfId="3" applyFont="1" applyBorder="1" applyAlignment="1">
      <alignment vertical="center" wrapText="1"/>
    </xf>
    <xf numFmtId="176" fontId="0" fillId="0" borderId="0" xfId="0" quotePrefix="1" applyNumberFormat="1" applyAlignment="1">
      <alignment horizontal="left" vertical="center"/>
    </xf>
    <xf numFmtId="0" fontId="15" fillId="0" borderId="25" xfId="0" applyFont="1" applyBorder="1" applyAlignment="1">
      <alignment horizontal="center"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6"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0" borderId="20" xfId="0" applyFont="1" applyBorder="1" applyAlignment="1">
      <alignment horizontal="center" vertical="center"/>
    </xf>
    <xf numFmtId="0" fontId="10" fillId="2" borderId="26" xfId="0" applyFont="1" applyFill="1" applyBorder="1">
      <alignment vertical="center"/>
    </xf>
    <xf numFmtId="0" fontId="20" fillId="4" borderId="26" xfId="0" applyFont="1" applyFill="1" applyBorder="1">
      <alignment vertical="center"/>
    </xf>
    <xf numFmtId="0" fontId="12" fillId="0" borderId="40" xfId="0" applyFont="1" applyBorder="1" applyAlignment="1">
      <alignment wrapText="1"/>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12" xfId="0" applyFont="1" applyBorder="1">
      <alignment vertical="center"/>
    </xf>
    <xf numFmtId="0" fontId="23" fillId="0" borderId="17" xfId="0" applyFont="1" applyBorder="1">
      <alignment vertical="center"/>
    </xf>
    <xf numFmtId="0" fontId="23" fillId="0" borderId="41"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11" fillId="0" borderId="13" xfId="0" applyFont="1" applyBorder="1" applyAlignment="1">
      <alignment vertical="center" shrinkToFit="1"/>
    </xf>
    <xf numFmtId="0" fontId="11" fillId="2" borderId="12" xfId="0" applyFont="1" applyFill="1" applyBorder="1" applyAlignment="1">
      <alignment horizontal="center" vertical="center"/>
    </xf>
    <xf numFmtId="0" fontId="23" fillId="0" borderId="42" xfId="0" applyFont="1" applyBorder="1" applyAlignment="1">
      <alignment horizontal="center" vertical="center"/>
    </xf>
    <xf numFmtId="0" fontId="15" fillId="0" borderId="20" xfId="0" applyFont="1" applyBorder="1" applyAlignment="1">
      <alignment horizontal="center" vertical="center"/>
    </xf>
    <xf numFmtId="0" fontId="20" fillId="4" borderId="26" xfId="0" applyFont="1" applyFill="1" applyBorder="1" applyAlignment="1">
      <alignment horizontal="center" vertical="center"/>
    </xf>
    <xf numFmtId="0" fontId="15" fillId="0" borderId="14"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4" borderId="56" xfId="4" applyFont="1" applyFill="1" applyBorder="1" applyAlignment="1" applyProtection="1">
      <alignment horizontal="left" vertical="center"/>
    </xf>
    <xf numFmtId="0" fontId="20" fillId="4" borderId="56" xfId="4" applyFont="1" applyFill="1" applyBorder="1" applyAlignment="1" applyProtection="1">
      <alignment horizontal="center" vertical="center"/>
    </xf>
    <xf numFmtId="0" fontId="20" fillId="0" borderId="60" xfId="0" applyFont="1" applyBorder="1">
      <alignment vertical="center"/>
    </xf>
    <xf numFmtId="0" fontId="21" fillId="3" borderId="60" xfId="0" applyFont="1" applyFill="1" applyBorder="1" applyProtection="1">
      <alignment vertical="center"/>
      <protection locked="0"/>
    </xf>
    <xf numFmtId="0" fontId="20" fillId="0" borderId="61" xfId="0" applyFont="1" applyBorder="1">
      <alignment vertical="center"/>
    </xf>
    <xf numFmtId="0" fontId="15" fillId="0" borderId="63" xfId="0" applyFont="1" applyBorder="1" applyAlignment="1">
      <alignment horizontal="center" vertical="center"/>
    </xf>
    <xf numFmtId="0" fontId="20" fillId="2" borderId="63" xfId="0" applyFont="1" applyFill="1" applyBorder="1" applyAlignment="1">
      <alignment horizontal="center" vertical="center"/>
    </xf>
    <xf numFmtId="0" fontId="20" fillId="0" borderId="63" xfId="0" applyFont="1" applyBorder="1">
      <alignment vertical="center"/>
    </xf>
    <xf numFmtId="0" fontId="11" fillId="2" borderId="63" xfId="0" applyFont="1" applyFill="1" applyBorder="1" applyAlignment="1">
      <alignment horizontal="center" vertical="center"/>
    </xf>
    <xf numFmtId="0" fontId="11" fillId="0" borderId="63" xfId="0" applyFont="1" applyBorder="1">
      <alignment vertical="center"/>
    </xf>
    <xf numFmtId="0" fontId="11" fillId="2" borderId="69" xfId="0" applyFont="1" applyFill="1" applyBorder="1" applyAlignment="1">
      <alignment horizontal="center" vertical="center"/>
    </xf>
    <xf numFmtId="49" fontId="17" fillId="0" borderId="63" xfId="0" applyNumberFormat="1"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0" fillId="0" borderId="72" xfId="0" applyBorder="1">
      <alignment vertical="center"/>
    </xf>
    <xf numFmtId="0" fontId="0" fillId="0" borderId="65" xfId="3" applyFont="1" applyBorder="1" applyAlignment="1">
      <alignment vertical="center" wrapText="1"/>
    </xf>
    <xf numFmtId="176" fontId="0" fillId="0" borderId="72" xfId="0" quotePrefix="1" applyNumberFormat="1" applyBorder="1" applyAlignment="1">
      <alignment horizontal="left" vertical="center"/>
    </xf>
    <xf numFmtId="0" fontId="0" fillId="0" borderId="72" xfId="0" applyBorder="1" applyAlignment="1">
      <alignment horizontal="left" vertical="center"/>
    </xf>
    <xf numFmtId="176" fontId="0" fillId="0" borderId="72" xfId="0" applyNumberFormat="1" applyBorder="1" applyAlignment="1">
      <alignment horizontal="left" vertical="center"/>
    </xf>
    <xf numFmtId="0" fontId="0" fillId="0" borderId="65" xfId="0" applyBorder="1">
      <alignment vertical="center"/>
    </xf>
    <xf numFmtId="0" fontId="13" fillId="0" borderId="72" xfId="0" applyFont="1" applyBorder="1">
      <alignment vertical="center"/>
    </xf>
    <xf numFmtId="0" fontId="13" fillId="0" borderId="65" xfId="0" applyFont="1" applyBorder="1">
      <alignment vertical="center"/>
    </xf>
    <xf numFmtId="0" fontId="13" fillId="0" borderId="64" xfId="0" applyFont="1" applyBorder="1">
      <alignment vertical="center"/>
    </xf>
    <xf numFmtId="0" fontId="13" fillId="0" borderId="72" xfId="0" applyFont="1" applyBorder="1" applyAlignment="1">
      <alignment vertical="center" wrapText="1"/>
    </xf>
    <xf numFmtId="0" fontId="13" fillId="0" borderId="65" xfId="0" applyFont="1" applyBorder="1" applyAlignment="1">
      <alignment vertical="center" wrapText="1"/>
    </xf>
    <xf numFmtId="0" fontId="12" fillId="0" borderId="72" xfId="0" applyFont="1" applyBorder="1" applyAlignment="1">
      <alignment horizontal="left" vertical="center" wrapText="1"/>
    </xf>
    <xf numFmtId="0" fontId="15" fillId="0" borderId="0" xfId="4" applyFont="1" applyFill="1" applyBorder="1" applyAlignment="1" applyProtection="1">
      <alignment vertical="center"/>
    </xf>
    <xf numFmtId="0" fontId="13" fillId="0" borderId="0" xfId="4" applyFont="1" applyFill="1" applyBorder="1" applyAlignment="1" applyProtection="1"/>
    <xf numFmtId="0" fontId="7" fillId="0" borderId="0" xfId="4" applyFont="1" applyFill="1" applyBorder="1" applyAlignment="1" applyProtection="1">
      <alignment horizontal="right"/>
    </xf>
    <xf numFmtId="0" fontId="16" fillId="0" borderId="12" xfId="0" applyFont="1" applyBorder="1">
      <alignment vertical="center"/>
    </xf>
    <xf numFmtId="0" fontId="16" fillId="0" borderId="31" xfId="0" applyFont="1" applyBorder="1">
      <alignment vertical="center"/>
    </xf>
    <xf numFmtId="0" fontId="11" fillId="3" borderId="12" xfId="0" applyFont="1" applyFill="1" applyBorder="1">
      <alignment vertical="center"/>
    </xf>
    <xf numFmtId="0" fontId="23" fillId="0" borderId="1" xfId="0" applyFont="1" applyBorder="1">
      <alignment vertical="center"/>
    </xf>
    <xf numFmtId="0" fontId="23" fillId="2" borderId="12" xfId="0" applyFont="1" applyFill="1" applyBorder="1" applyAlignment="1">
      <alignment horizontal="left" vertical="center"/>
    </xf>
    <xf numFmtId="0" fontId="23" fillId="2" borderId="1" xfId="0" applyFont="1" applyFill="1" applyBorder="1" applyAlignment="1">
      <alignment horizontal="left" vertical="center"/>
    </xf>
    <xf numFmtId="14" fontId="0" fillId="0" borderId="0" xfId="0" applyNumberFormat="1">
      <alignment vertical="center"/>
    </xf>
    <xf numFmtId="0" fontId="25" fillId="0" borderId="0" xfId="0" applyFont="1">
      <alignment vertical="center"/>
    </xf>
    <xf numFmtId="18" fontId="0" fillId="0" borderId="0" xfId="0" applyNumberFormat="1">
      <alignment vertical="center"/>
    </xf>
    <xf numFmtId="178" fontId="0" fillId="0" borderId="0" xfId="0" applyNumberFormat="1" applyAlignment="1">
      <alignment vertical="center" shrinkToFit="1"/>
    </xf>
    <xf numFmtId="179" fontId="0" fillId="0" borderId="0" xfId="0" applyNumberFormat="1">
      <alignment vertical="center"/>
    </xf>
    <xf numFmtId="0" fontId="20" fillId="0" borderId="0" xfId="0" applyFont="1" applyBorder="1" applyAlignment="1" applyProtection="1">
      <alignment vertical="center" shrinkToFit="1"/>
      <protection locked="0"/>
    </xf>
    <xf numFmtId="0" fontId="20" fillId="0" borderId="0" xfId="0" applyFont="1" applyBorder="1" applyProtection="1">
      <alignment vertical="center"/>
      <protection locked="0"/>
    </xf>
    <xf numFmtId="0" fontId="20" fillId="0" borderId="0" xfId="0" applyFont="1" applyBorder="1" applyAlignment="1">
      <alignment horizontal="center" vertical="center"/>
    </xf>
    <xf numFmtId="0" fontId="41" fillId="0" borderId="0" xfId="0" applyFont="1">
      <alignment vertical="center"/>
    </xf>
    <xf numFmtId="0" fontId="42" fillId="0" borderId="0" xfId="0" applyFont="1">
      <alignment vertical="center"/>
    </xf>
    <xf numFmtId="0" fontId="15" fillId="0" borderId="7" xfId="0" applyFont="1" applyBorder="1" applyAlignment="1">
      <alignment horizontal="center" vertical="center"/>
    </xf>
    <xf numFmtId="0" fontId="15" fillId="0" borderId="20" xfId="0" applyFont="1" applyBorder="1" applyAlignment="1">
      <alignment horizontal="center" vertical="center"/>
    </xf>
    <xf numFmtId="0" fontId="15" fillId="0" borderId="0" xfId="4" applyFont="1" applyFill="1" applyBorder="1" applyAlignment="1" applyProtection="1">
      <alignment horizontal="center" vertical="center"/>
    </xf>
    <xf numFmtId="0" fontId="15" fillId="0" borderId="0" xfId="4" applyFont="1" applyFill="1" applyBorder="1" applyAlignment="1" applyProtection="1">
      <alignment horizontal="left" vertical="center"/>
    </xf>
    <xf numFmtId="0" fontId="0" fillId="0" borderId="0" xfId="0" applyAlignment="1">
      <alignment vertical="center"/>
    </xf>
    <xf numFmtId="0" fontId="15" fillId="0" borderId="7" xfId="0" applyFont="1" applyBorder="1" applyAlignment="1">
      <alignment horizontal="center" vertical="center" wrapText="1"/>
    </xf>
    <xf numFmtId="0" fontId="23" fillId="0" borderId="26" xfId="0" applyFont="1" applyBorder="1">
      <alignment vertical="center"/>
    </xf>
    <xf numFmtId="0" fontId="0" fillId="0" borderId="11" xfId="0" applyBorder="1" applyAlignment="1">
      <alignment vertical="center" wrapText="1"/>
    </xf>
    <xf numFmtId="0" fontId="0" fillId="0" borderId="11" xfId="0" applyBorder="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8" fillId="0" borderId="0" xfId="0" applyFont="1" applyBorder="1" applyAlignment="1">
      <alignment vertical="center"/>
    </xf>
    <xf numFmtId="0" fontId="48" fillId="0" borderId="0" xfId="0" applyFont="1" applyAlignment="1">
      <alignment vertical="center"/>
    </xf>
    <xf numFmtId="0" fontId="48" fillId="0" borderId="77" xfId="0" applyFont="1" applyBorder="1" applyAlignment="1">
      <alignment vertical="center"/>
    </xf>
    <xf numFmtId="0" fontId="48" fillId="0" borderId="78" xfId="0" applyFont="1" applyBorder="1" applyAlignment="1">
      <alignment vertical="center"/>
    </xf>
    <xf numFmtId="0" fontId="50" fillId="0" borderId="0" xfId="0" applyFont="1">
      <alignment vertical="center"/>
    </xf>
    <xf numFmtId="0" fontId="53" fillId="0" borderId="0" xfId="0" applyFont="1">
      <alignment vertical="center"/>
    </xf>
    <xf numFmtId="0" fontId="50" fillId="0" borderId="0" xfId="0" applyFont="1" applyAlignment="1">
      <alignment horizontal="center" vertical="center"/>
    </xf>
    <xf numFmtId="0" fontId="55" fillId="0" borderId="0" xfId="0" applyFont="1">
      <alignment vertical="center"/>
    </xf>
    <xf numFmtId="0" fontId="55" fillId="0" borderId="0" xfId="0" applyFont="1" applyAlignment="1">
      <alignment vertical="center"/>
    </xf>
    <xf numFmtId="0" fontId="56" fillId="0" borderId="0" xfId="0" applyFont="1">
      <alignment vertical="center"/>
    </xf>
    <xf numFmtId="0" fontId="42" fillId="0" borderId="0" xfId="0" applyFont="1" applyFill="1" applyBorder="1">
      <alignment vertical="center"/>
    </xf>
    <xf numFmtId="0" fontId="57" fillId="0" borderId="0" xfId="0" applyFont="1">
      <alignment vertical="center"/>
    </xf>
    <xf numFmtId="0" fontId="0" fillId="0" borderId="0" xfId="0" applyAlignment="1">
      <alignment vertical="center"/>
    </xf>
    <xf numFmtId="0" fontId="11" fillId="2" borderId="26" xfId="0" applyFont="1" applyFill="1" applyBorder="1" applyAlignment="1">
      <alignment horizontal="center" vertical="center"/>
    </xf>
    <xf numFmtId="0" fontId="15" fillId="6" borderId="7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0" xfId="0" applyBorder="1">
      <alignment vertical="center"/>
    </xf>
    <xf numFmtId="0" fontId="15" fillId="0" borderId="0" xfId="0" applyFont="1" applyBorder="1">
      <alignment vertical="center"/>
    </xf>
    <xf numFmtId="0" fontId="58" fillId="0" borderId="0" xfId="4" applyFont="1" applyFill="1" applyBorder="1" applyAlignment="1" applyProtection="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50"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29" xfId="0" applyFont="1" applyBorder="1" applyAlignment="1" applyProtection="1">
      <alignment horizontal="right" vertical="center"/>
      <protection locked="0"/>
    </xf>
    <xf numFmtId="0" fontId="23" fillId="0" borderId="65"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63" xfId="0" applyFont="1" applyBorder="1" applyAlignment="1" applyProtection="1">
      <alignment horizontal="right" vertical="center"/>
      <protection locked="0"/>
    </xf>
    <xf numFmtId="0" fontId="23" fillId="0" borderId="25" xfId="0" applyFont="1" applyBorder="1" applyAlignment="1" applyProtection="1">
      <alignment horizontal="right" vertical="center"/>
      <protection locked="0"/>
    </xf>
    <xf numFmtId="0" fontId="23" fillId="0" borderId="26" xfId="0" applyFont="1" applyBorder="1" applyAlignment="1" applyProtection="1">
      <alignment horizontal="right" vertical="center"/>
      <protection locked="0"/>
    </xf>
    <xf numFmtId="0" fontId="15" fillId="0" borderId="26" xfId="0" applyFont="1" applyBorder="1" applyProtection="1">
      <alignment vertical="center"/>
    </xf>
    <xf numFmtId="0" fontId="15" fillId="0" borderId="26"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7" fillId="0" borderId="26" xfId="0" applyFont="1" applyBorder="1" applyProtection="1">
      <alignment vertical="center"/>
    </xf>
    <xf numFmtId="0" fontId="7" fillId="0" borderId="27" xfId="0" applyFont="1" applyBorder="1" applyProtection="1">
      <alignment vertical="center"/>
    </xf>
    <xf numFmtId="0" fontId="11" fillId="2" borderId="26" xfId="0" applyFont="1" applyFill="1" applyBorder="1" applyAlignment="1" applyProtection="1">
      <alignment horizontal="center" vertical="center"/>
    </xf>
    <xf numFmtId="0" fontId="11" fillId="2" borderId="26" xfId="0" applyFont="1" applyFill="1" applyBorder="1" applyProtection="1">
      <alignment vertical="center"/>
    </xf>
    <xf numFmtId="0" fontId="11" fillId="2" borderId="79" xfId="0" applyFont="1" applyFill="1" applyBorder="1" applyAlignment="1" applyProtection="1">
      <alignment horizontal="center" vertical="center"/>
    </xf>
    <xf numFmtId="0" fontId="11" fillId="2" borderId="80" xfId="0" applyFont="1" applyFill="1" applyBorder="1" applyAlignment="1" applyProtection="1">
      <alignment horizontal="center" vertical="center"/>
    </xf>
    <xf numFmtId="0" fontId="23" fillId="0" borderId="12" xfId="0" applyFont="1" applyFill="1" applyBorder="1" applyAlignment="1">
      <alignment vertical="center"/>
    </xf>
    <xf numFmtId="0" fontId="59" fillId="0" borderId="0" xfId="4" applyFont="1" applyFill="1" applyBorder="1" applyAlignment="1" applyProtection="1">
      <alignment horizontal="left" vertical="center"/>
    </xf>
    <xf numFmtId="0" fontId="60" fillId="0" borderId="0" xfId="0" applyFont="1" applyBorder="1" applyAlignment="1">
      <alignment vertical="center"/>
    </xf>
    <xf numFmtId="0" fontId="15" fillId="0" borderId="0" xfId="4" applyFont="1" applyFill="1" applyBorder="1" applyAlignment="1" applyProtection="1">
      <alignment vertical="center"/>
      <protection locked="0"/>
    </xf>
    <xf numFmtId="0" fontId="15"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12" fillId="0" borderId="72" xfId="0" applyFont="1" applyBorder="1" applyAlignment="1">
      <alignment vertical="center" wrapText="1"/>
    </xf>
    <xf numFmtId="0" fontId="12" fillId="0" borderId="72" xfId="0" applyFont="1" applyBorder="1">
      <alignment vertical="center"/>
    </xf>
    <xf numFmtId="0" fontId="5" fillId="5" borderId="0" xfId="4" applyFill="1" applyAlignment="1">
      <alignment horizontal="center" vertical="center"/>
    </xf>
    <xf numFmtId="0" fontId="61" fillId="0" borderId="0" xfId="0" applyFont="1">
      <alignment vertical="center"/>
    </xf>
    <xf numFmtId="0" fontId="11" fillId="0" borderId="25" xfId="0" applyFont="1" applyFill="1" applyBorder="1" applyAlignment="1" applyProtection="1">
      <alignment vertical="center"/>
      <protection locked="0"/>
    </xf>
    <xf numFmtId="0" fontId="7" fillId="0" borderId="0" xfId="4" applyFont="1" applyFill="1" applyBorder="1" applyAlignment="1" applyProtection="1">
      <alignment horizontal="right"/>
      <protection locked="0"/>
    </xf>
    <xf numFmtId="0" fontId="13" fillId="0" borderId="0" xfId="4" applyFont="1" applyFill="1" applyBorder="1" applyAlignment="1" applyProtection="1">
      <protection locked="0"/>
    </xf>
    <xf numFmtId="49" fontId="20" fillId="0" borderId="0" xfId="4" applyNumberFormat="1" applyFont="1" applyFill="1" applyBorder="1" applyAlignment="1" applyProtection="1">
      <alignment vertical="center"/>
      <protection locked="0"/>
    </xf>
    <xf numFmtId="0" fontId="23" fillId="8" borderId="42" xfId="0" applyFont="1" applyFill="1" applyBorder="1" applyAlignment="1">
      <alignment horizontal="center" vertical="center"/>
    </xf>
    <xf numFmtId="0" fontId="23" fillId="8" borderId="36" xfId="0" applyFont="1" applyFill="1" applyBorder="1" applyAlignment="1">
      <alignment horizontal="center" vertical="center"/>
    </xf>
    <xf numFmtId="0" fontId="11" fillId="8" borderId="69" xfId="0" applyFont="1" applyFill="1" applyBorder="1" applyAlignment="1">
      <alignment horizontal="center" vertical="center"/>
    </xf>
    <xf numFmtId="0" fontId="11" fillId="8" borderId="69" xfId="0" applyFont="1" applyFill="1" applyBorder="1">
      <alignment vertical="center"/>
    </xf>
    <xf numFmtId="0" fontId="15" fillId="8" borderId="69" xfId="0" applyFont="1" applyFill="1" applyBorder="1">
      <alignment vertical="center"/>
    </xf>
    <xf numFmtId="0" fontId="23" fillId="8" borderId="29" xfId="0" applyFont="1" applyFill="1" applyBorder="1" applyAlignment="1" applyProtection="1">
      <alignment horizontal="right" vertical="center"/>
      <protection locked="0"/>
    </xf>
    <xf numFmtId="0" fontId="23" fillId="8" borderId="12" xfId="0" applyFont="1" applyFill="1" applyBorder="1">
      <alignment vertical="center"/>
    </xf>
    <xf numFmtId="0" fontId="23" fillId="8" borderId="12" xfId="0" applyFont="1" applyFill="1" applyBorder="1" applyAlignment="1" applyProtection="1">
      <alignment horizontal="right" vertical="center"/>
      <protection locked="0"/>
    </xf>
    <xf numFmtId="0" fontId="23" fillId="8" borderId="12" xfId="0" applyFont="1" applyFill="1" applyBorder="1" applyProtection="1">
      <alignment vertical="center"/>
    </xf>
    <xf numFmtId="0" fontId="0" fillId="8" borderId="26" xfId="0" applyFill="1" applyBorder="1" applyProtection="1">
      <alignment vertical="center"/>
    </xf>
    <xf numFmtId="0" fontId="15" fillId="8" borderId="26" xfId="0" applyFont="1" applyFill="1" applyBorder="1" applyProtection="1">
      <alignment vertical="center"/>
    </xf>
    <xf numFmtId="0" fontId="15" fillId="8" borderId="26" xfId="0" applyFont="1" applyFill="1" applyBorder="1" applyAlignment="1" applyProtection="1">
      <alignment horizontal="center" vertical="center"/>
    </xf>
    <xf numFmtId="0" fontId="48" fillId="0" borderId="0" xfId="0" applyFont="1" applyAlignment="1">
      <alignment vertical="center"/>
    </xf>
    <xf numFmtId="0" fontId="49" fillId="0" borderId="0" xfId="0" applyFont="1" applyAlignment="1">
      <alignment vertical="center"/>
    </xf>
    <xf numFmtId="0" fontId="11" fillId="9" borderId="69" xfId="0" applyFont="1" applyFill="1" applyBorder="1" applyAlignment="1" applyProtection="1">
      <alignment vertical="center" shrinkToFit="1"/>
      <protection locked="0"/>
    </xf>
    <xf numFmtId="0" fontId="11" fillId="9" borderId="4" xfId="0" applyFont="1" applyFill="1" applyBorder="1" applyAlignment="1" applyProtection="1">
      <alignment vertical="center" shrinkToFit="1"/>
      <protection locked="0"/>
    </xf>
    <xf numFmtId="0" fontId="11" fillId="9" borderId="26" xfId="0" applyFont="1" applyFill="1" applyBorder="1" applyAlignment="1" applyProtection="1">
      <alignment vertical="center"/>
      <protection locked="0"/>
    </xf>
    <xf numFmtId="0" fontId="44" fillId="0" borderId="4" xfId="0" applyFont="1" applyBorder="1" applyAlignment="1">
      <alignment horizontal="right" vertical="center"/>
    </xf>
    <xf numFmtId="0" fontId="43" fillId="0" borderId="0" xfId="0" applyFont="1" applyAlignment="1">
      <alignment vertical="center" wrapText="1"/>
    </xf>
    <xf numFmtId="0" fontId="23" fillId="0" borderId="4" xfId="0" applyFont="1" applyBorder="1" applyAlignment="1" applyProtection="1">
      <alignment vertical="center" wrapText="1"/>
    </xf>
    <xf numFmtId="0" fontId="23" fillId="0" borderId="6" xfId="0" applyFont="1" applyBorder="1" applyAlignment="1" applyProtection="1">
      <alignment vertical="center" wrapText="1"/>
    </xf>
    <xf numFmtId="0" fontId="23" fillId="0" borderId="8" xfId="0" applyFont="1" applyBorder="1" applyAlignment="1" applyProtection="1">
      <alignment vertical="center" wrapText="1"/>
    </xf>
    <xf numFmtId="0" fontId="23" fillId="0" borderId="9" xfId="0" applyFont="1" applyBorder="1" applyAlignment="1" applyProtection="1">
      <alignment vertical="center" wrapText="1"/>
    </xf>
    <xf numFmtId="0" fontId="15" fillId="9" borderId="26"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6" borderId="79" xfId="0" applyFont="1" applyFill="1" applyBorder="1" applyAlignment="1" applyProtection="1">
      <alignment horizontal="center" vertical="center"/>
      <protection locked="0"/>
    </xf>
    <xf numFmtId="0" fontId="28" fillId="6" borderId="81" xfId="0" applyFont="1" applyFill="1" applyBorder="1" applyAlignment="1" applyProtection="1">
      <alignment horizontal="center" vertical="center" shrinkToFit="1"/>
      <protection locked="0"/>
    </xf>
    <xf numFmtId="0" fontId="28" fillId="6" borderId="79" xfId="0" applyFont="1" applyFill="1" applyBorder="1" applyAlignment="1" applyProtection="1">
      <alignment horizontal="center" vertical="center" shrinkToFit="1"/>
      <protection locked="0"/>
    </xf>
    <xf numFmtId="0" fontId="28" fillId="6" borderId="80" xfId="0" applyFont="1" applyFill="1" applyBorder="1" applyAlignment="1" applyProtection="1">
      <alignment horizontal="center" vertical="center" shrinkToFit="1"/>
      <protection locked="0"/>
    </xf>
    <xf numFmtId="0" fontId="28" fillId="0" borderId="82" xfId="0" applyFont="1" applyBorder="1" applyAlignment="1" applyProtection="1">
      <alignment horizontal="center" vertical="center"/>
    </xf>
    <xf numFmtId="0" fontId="28" fillId="0" borderId="83" xfId="0" applyFont="1" applyBorder="1" applyAlignment="1" applyProtection="1">
      <alignment horizontal="center" vertical="center"/>
    </xf>
    <xf numFmtId="0" fontId="28" fillId="0" borderId="84" xfId="0" applyFont="1" applyBorder="1" applyAlignment="1" applyProtection="1">
      <alignment horizontal="center" vertical="center"/>
    </xf>
    <xf numFmtId="0" fontId="15" fillId="6" borderId="81" xfId="0" applyFont="1" applyFill="1" applyBorder="1" applyAlignment="1" applyProtection="1">
      <alignment horizontal="center" vertical="center"/>
      <protection locked="0"/>
    </xf>
    <xf numFmtId="0" fontId="15" fillId="6" borderId="80" xfId="0" applyFont="1" applyFill="1" applyBorder="1" applyAlignment="1" applyProtection="1">
      <alignment horizontal="center" vertical="center"/>
      <protection locked="0"/>
    </xf>
    <xf numFmtId="0" fontId="15" fillId="0" borderId="82" xfId="0" applyFont="1" applyBorder="1" applyAlignment="1" applyProtection="1">
      <alignment horizontal="center" vertical="center"/>
    </xf>
    <xf numFmtId="0" fontId="15" fillId="0" borderId="83" xfId="0" applyFont="1" applyBorder="1" applyAlignment="1" applyProtection="1">
      <alignment horizontal="center" vertical="center"/>
    </xf>
    <xf numFmtId="0" fontId="15" fillId="0" borderId="84" xfId="0" applyFont="1" applyBorder="1" applyAlignment="1" applyProtection="1">
      <alignment horizontal="center" vertical="center"/>
    </xf>
    <xf numFmtId="0" fontId="23" fillId="0" borderId="5"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46" fillId="0" borderId="4" xfId="0" applyFont="1" applyBorder="1" applyAlignment="1" applyProtection="1">
      <alignment vertical="center"/>
    </xf>
    <xf numFmtId="0" fontId="46" fillId="0" borderId="8" xfId="0" applyFont="1" applyBorder="1" applyAlignment="1" applyProtection="1">
      <alignment vertical="center"/>
    </xf>
    <xf numFmtId="0" fontId="23" fillId="0" borderId="4" xfId="0" applyFont="1" applyFill="1" applyBorder="1" applyAlignment="1" applyProtection="1">
      <alignment vertical="center"/>
      <protection locked="0"/>
    </xf>
    <xf numFmtId="0" fontId="23" fillId="0" borderId="8" xfId="0" applyFont="1" applyFill="1" applyBorder="1" applyAlignment="1" applyProtection="1">
      <alignment vertical="center"/>
      <protection locked="0"/>
    </xf>
    <xf numFmtId="0" fontId="20" fillId="9" borderId="2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8" borderId="42" xfId="0" applyFont="1" applyFill="1" applyBorder="1" applyAlignment="1">
      <alignment horizontal="center" vertical="center"/>
    </xf>
    <xf numFmtId="0" fontId="23" fillId="8" borderId="49" xfId="0" applyFont="1" applyFill="1" applyBorder="1" applyAlignment="1">
      <alignment horizontal="center" vertical="center"/>
    </xf>
    <xf numFmtId="0" fontId="23" fillId="8" borderId="36" xfId="0" applyFont="1" applyFill="1" applyBorder="1" applyAlignment="1">
      <alignment horizontal="center" vertical="center"/>
    </xf>
    <xf numFmtId="0" fontId="23" fillId="8" borderId="51" xfId="0" applyFont="1" applyFill="1" applyBorder="1" applyAlignment="1">
      <alignment horizontal="center" vertical="center"/>
    </xf>
    <xf numFmtId="0" fontId="38" fillId="0" borderId="12" xfId="0" applyFont="1" applyBorder="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6" borderId="25" xfId="0" applyFont="1" applyFill="1" applyBorder="1" applyAlignment="1" applyProtection="1">
      <alignment vertical="center" wrapText="1"/>
      <protection locked="0"/>
    </xf>
    <xf numFmtId="0" fontId="9" fillId="6" borderId="26" xfId="0" applyFont="1" applyFill="1" applyBorder="1" applyAlignment="1" applyProtection="1">
      <alignment vertical="center" wrapText="1"/>
      <protection locked="0"/>
    </xf>
    <xf numFmtId="0" fontId="9" fillId="6" borderId="27" xfId="0" applyFont="1" applyFill="1" applyBorder="1" applyAlignment="1" applyProtection="1">
      <alignment vertical="center" wrapText="1"/>
      <protection locked="0"/>
    </xf>
    <xf numFmtId="0" fontId="11" fillId="6" borderId="81" xfId="0" applyFont="1" applyFill="1" applyBorder="1" applyAlignment="1" applyProtection="1">
      <alignment horizontal="center" vertical="center"/>
      <protection locked="0"/>
    </xf>
    <xf numFmtId="0" fontId="11" fillId="6" borderId="79" xfId="0" applyFont="1" applyFill="1" applyBorder="1" applyAlignment="1" applyProtection="1">
      <alignment horizontal="center" vertical="center"/>
      <protection locked="0"/>
    </xf>
    <xf numFmtId="0" fontId="46" fillId="0" borderId="4" xfId="0" applyFont="1" applyFill="1" applyBorder="1" applyAlignment="1" applyProtection="1">
      <alignment vertical="center"/>
    </xf>
    <xf numFmtId="0" fontId="46" fillId="0" borderId="8" xfId="0" applyFont="1" applyFill="1" applyBorder="1" applyAlignment="1" applyProtection="1">
      <alignment vertical="center"/>
    </xf>
    <xf numFmtId="0" fontId="36" fillId="0" borderId="12" xfId="0" applyFont="1" applyBorder="1" applyAlignment="1">
      <alignment vertical="center" wrapText="1"/>
    </xf>
    <xf numFmtId="0" fontId="36" fillId="0" borderId="76" xfId="0" applyFont="1" applyBorder="1" applyAlignment="1">
      <alignment vertical="center" wrapText="1"/>
    </xf>
    <xf numFmtId="0" fontId="20" fillId="0" borderId="6" xfId="0" applyFont="1" applyBorder="1" applyAlignment="1">
      <alignment horizontal="center" vertical="center"/>
    </xf>
    <xf numFmtId="0" fontId="20" fillId="0" borderId="31"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8"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45" fillId="0" borderId="25" xfId="0" applyFont="1" applyBorder="1" applyAlignment="1">
      <alignment horizontal="center" vertical="center" shrinkToFit="1"/>
    </xf>
    <xf numFmtId="0" fontId="45" fillId="0" borderId="26" xfId="0" applyFont="1" applyBorder="1" applyAlignment="1">
      <alignment horizontal="center" vertical="center" shrinkToFit="1"/>
    </xf>
    <xf numFmtId="0" fontId="45" fillId="0" borderId="27" xfId="0" applyFont="1" applyBorder="1" applyAlignment="1">
      <alignment horizontal="center" vertical="center" shrinkToFit="1"/>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1" fillId="9" borderId="2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0" fillId="0" borderId="12" xfId="0" applyFont="1" applyFill="1" applyBorder="1" applyAlignment="1">
      <alignment horizontal="right" vertical="center"/>
    </xf>
    <xf numFmtId="0" fontId="11" fillId="2" borderId="28" xfId="0" applyFont="1" applyFill="1" applyBorder="1" applyAlignment="1">
      <alignment horizontal="center" vertical="center"/>
    </xf>
    <xf numFmtId="0" fontId="11" fillId="2" borderId="17" xfId="0" applyFont="1" applyFill="1" applyBorder="1" applyAlignment="1">
      <alignment horizontal="center" vertical="center"/>
    </xf>
    <xf numFmtId="0" fontId="11" fillId="9" borderId="12" xfId="0" applyFont="1" applyFill="1" applyBorder="1" applyAlignment="1" applyProtection="1">
      <alignment horizontal="center" vertical="center"/>
      <protection locked="0"/>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1" fillId="9" borderId="12" xfId="0" applyFont="1" applyFill="1" applyBorder="1" applyAlignment="1" applyProtection="1">
      <alignment horizontal="center" vertical="center" wrapText="1"/>
      <protection locked="0"/>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40" fillId="4" borderId="26" xfId="0" applyFont="1" applyFill="1" applyBorder="1" applyAlignment="1">
      <alignment horizontal="left" vertical="center" indent="1"/>
    </xf>
    <xf numFmtId="0" fontId="40" fillId="4" borderId="27" xfId="0" applyFont="1" applyFill="1" applyBorder="1" applyAlignment="1">
      <alignment horizontal="left" vertical="center" indent="1"/>
    </xf>
    <xf numFmtId="0" fontId="40" fillId="7" borderId="26" xfId="0" applyFont="1" applyFill="1" applyBorder="1" applyAlignment="1" applyProtection="1">
      <alignment vertical="center"/>
    </xf>
    <xf numFmtId="0" fontId="40" fillId="7" borderId="27" xfId="0" applyFont="1" applyFill="1" applyBorder="1" applyAlignment="1" applyProtection="1">
      <alignmen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9" borderId="63" xfId="0" applyFont="1" applyFill="1" applyBorder="1" applyAlignment="1" applyProtection="1">
      <alignment horizontal="center" vertical="center"/>
      <protection locked="0"/>
    </xf>
    <xf numFmtId="0" fontId="20" fillId="9" borderId="63" xfId="0"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protection locked="0"/>
    </xf>
    <xf numFmtId="0" fontId="15" fillId="9" borderId="63"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0" borderId="6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8" borderId="68" xfId="0" applyFont="1" applyFill="1" applyBorder="1" applyAlignment="1">
      <alignment horizontal="center" vertical="center" wrapText="1"/>
    </xf>
    <xf numFmtId="0" fontId="11" fillId="8" borderId="69" xfId="0" applyFont="1" applyFill="1" applyBorder="1" applyAlignment="1">
      <alignment horizontal="center" vertical="center" wrapText="1"/>
    </xf>
    <xf numFmtId="0" fontId="11" fillId="8" borderId="69" xfId="0" applyFont="1" applyFill="1" applyBorder="1" applyAlignment="1" applyProtection="1">
      <alignment horizontal="center" vertical="center"/>
      <protection locked="0"/>
    </xf>
    <xf numFmtId="0" fontId="20" fillId="8" borderId="63"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9" borderId="0" xfId="0" applyFont="1" applyFill="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5" fillId="0" borderId="64" xfId="0" applyFont="1" applyBorder="1" applyAlignment="1">
      <alignment horizontal="center" vertical="center"/>
    </xf>
    <xf numFmtId="0" fontId="11" fillId="2" borderId="12" xfId="0" applyFont="1" applyFill="1" applyBorder="1" applyAlignment="1">
      <alignment horizontal="center" vertical="center"/>
    </xf>
    <xf numFmtId="0" fontId="21" fillId="4" borderId="69" xfId="0" applyFont="1" applyFill="1" applyBorder="1" applyAlignment="1">
      <alignment horizontal="center" vertical="center" wrapText="1"/>
    </xf>
    <xf numFmtId="0" fontId="11" fillId="9" borderId="73" xfId="0" applyFont="1" applyFill="1" applyBorder="1" applyAlignment="1" applyProtection="1">
      <alignment horizontal="center" vertical="center"/>
      <protection locked="0"/>
    </xf>
    <xf numFmtId="0" fontId="11" fillId="9" borderId="69" xfId="0" applyFont="1" applyFill="1" applyBorder="1" applyAlignment="1" applyProtection="1">
      <alignment horizontal="center" vertical="center"/>
      <protection locked="0"/>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3" borderId="60"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52" xfId="0" applyFont="1" applyFill="1" applyBorder="1" applyAlignment="1" applyProtection="1">
      <alignment horizontal="left" vertical="center" wrapText="1"/>
      <protection locked="0"/>
    </xf>
    <xf numFmtId="0" fontId="15" fillId="3" borderId="53" xfId="0" applyFont="1" applyFill="1" applyBorder="1" applyAlignment="1" applyProtection="1">
      <alignment horizontal="left" vertical="center" wrapText="1"/>
      <protection locked="0"/>
    </xf>
    <xf numFmtId="0" fontId="15" fillId="3" borderId="54" xfId="0" applyFont="1" applyFill="1" applyBorder="1" applyAlignment="1" applyProtection="1">
      <alignment horizontal="left" vertical="center" wrapText="1"/>
      <protection locked="0"/>
    </xf>
    <xf numFmtId="176" fontId="11" fillId="9" borderId="71" xfId="0" applyNumberFormat="1" applyFont="1" applyFill="1" applyBorder="1" applyAlignment="1" applyProtection="1">
      <alignment horizontal="center" vertical="center"/>
      <protection locked="0"/>
    </xf>
    <xf numFmtId="176" fontId="11" fillId="9" borderId="6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20" fillId="8" borderId="69" xfId="0" applyFont="1" applyFill="1" applyBorder="1" applyAlignment="1" applyProtection="1">
      <alignment horizontal="center" vertical="center"/>
      <protection locked="0"/>
    </xf>
    <xf numFmtId="0" fontId="11" fillId="8" borderId="69" xfId="0" applyFont="1" applyFill="1" applyBorder="1" applyAlignment="1">
      <alignment horizontal="center" vertical="center"/>
    </xf>
    <xf numFmtId="0" fontId="11" fillId="8" borderId="55" xfId="0" applyFont="1" applyFill="1" applyBorder="1" applyAlignment="1">
      <alignment horizontal="center" vertical="center"/>
    </xf>
    <xf numFmtId="0" fontId="37" fillId="0" borderId="63" xfId="0" applyFont="1" applyBorder="1" applyAlignment="1">
      <alignment vertical="center" wrapText="1"/>
    </xf>
    <xf numFmtId="0" fontId="37" fillId="0" borderId="66" xfId="0" applyFont="1" applyBorder="1" applyAlignment="1">
      <alignment vertical="center" wrapText="1"/>
    </xf>
    <xf numFmtId="0" fontId="32" fillId="0" borderId="63" xfId="0" applyFont="1" applyBorder="1" applyAlignment="1">
      <alignment vertical="center" wrapText="1"/>
    </xf>
    <xf numFmtId="0" fontId="32" fillId="0" borderId="66" xfId="0" applyFont="1" applyBorder="1" applyAlignment="1">
      <alignment vertical="center" wrapText="1"/>
    </xf>
    <xf numFmtId="0" fontId="15" fillId="0" borderId="30" xfId="0" applyFont="1" applyBorder="1" applyAlignment="1">
      <alignment horizontal="center" vertical="center"/>
    </xf>
    <xf numFmtId="0" fontId="20" fillId="9" borderId="56" xfId="4" applyFont="1" applyFill="1" applyBorder="1" applyAlignment="1" applyProtection="1">
      <alignment horizontal="left" vertical="center" shrinkToFit="1"/>
      <protection locked="0"/>
    </xf>
    <xf numFmtId="0" fontId="20" fillId="4" borderId="56" xfId="4" applyFont="1" applyFill="1" applyBorder="1" applyAlignment="1" applyProtection="1">
      <alignment horizontal="left" vertical="center"/>
    </xf>
    <xf numFmtId="49" fontId="20" fillId="3" borderId="56" xfId="4" applyNumberFormat="1" applyFont="1" applyFill="1"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4" borderId="57" xfId="4" applyFont="1" applyFill="1" applyBorder="1" applyAlignment="1" applyProtection="1">
      <alignment horizontal="left" vertical="center"/>
    </xf>
    <xf numFmtId="0" fontId="20" fillId="3" borderId="57" xfId="4" applyFont="1" applyFill="1" applyBorder="1" applyAlignment="1" applyProtection="1">
      <alignment horizontal="left" vertical="center"/>
      <protection locked="0"/>
    </xf>
    <xf numFmtId="0" fontId="23" fillId="0" borderId="8" xfId="0" applyFont="1" applyBorder="1" applyAlignment="1" applyProtection="1">
      <alignment horizontal="left" vertical="center" shrinkToFit="1"/>
      <protection locked="0"/>
    </xf>
    <xf numFmtId="0" fontId="15" fillId="9" borderId="69"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5" fillId="3" borderId="29" xfId="0" applyFont="1" applyFill="1" applyBorder="1" applyAlignment="1" applyProtection="1">
      <alignment horizontal="center" vertical="center"/>
      <protection locked="0"/>
    </xf>
    <xf numFmtId="0" fontId="31" fillId="0" borderId="63" xfId="0" applyFont="1" applyBorder="1" applyAlignment="1">
      <alignment vertical="center" wrapText="1"/>
    </xf>
    <xf numFmtId="0" fontId="31" fillId="0" borderId="66" xfId="0" applyFont="1" applyBorder="1" applyAlignment="1">
      <alignment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1" fillId="9" borderId="12" xfId="0" applyFont="1" applyFill="1" applyBorder="1" applyAlignment="1" applyProtection="1">
      <alignment horizontal="center" vertical="center" shrinkToFit="1"/>
      <protection locked="0"/>
    </xf>
    <xf numFmtId="0" fontId="34" fillId="4" borderId="69" xfId="0" applyFont="1" applyFill="1" applyBorder="1" applyAlignment="1">
      <alignment vertical="center" wrapText="1"/>
    </xf>
    <xf numFmtId="0" fontId="34" fillId="4" borderId="55" xfId="0" applyFont="1" applyFill="1" applyBorder="1" applyAlignment="1">
      <alignment vertical="center" wrapTex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20" fillId="4" borderId="32" xfId="4" applyFont="1" applyFill="1" applyBorder="1" applyAlignment="1" applyProtection="1">
      <alignment horizontal="center" vertical="center"/>
    </xf>
    <xf numFmtId="0" fontId="20" fillId="3" borderId="32" xfId="4" applyFont="1" applyFill="1" applyBorder="1" applyAlignment="1" applyProtection="1">
      <alignment horizontal="center" vertical="center"/>
    </xf>
    <xf numFmtId="177" fontId="20" fillId="3" borderId="32" xfId="0" applyNumberFormat="1" applyFont="1" applyFill="1" applyBorder="1" applyAlignment="1" applyProtection="1">
      <alignment horizontal="center" vertical="center"/>
      <protection locked="0"/>
    </xf>
    <xf numFmtId="0" fontId="35" fillId="0" borderId="0" xfId="0" applyFont="1" applyAlignment="1">
      <alignment horizontal="right" vertical="center"/>
    </xf>
    <xf numFmtId="0" fontId="24" fillId="4" borderId="57"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0" fillId="0" borderId="0" xfId="0" applyAlignment="1">
      <alignment vertical="center"/>
    </xf>
    <xf numFmtId="0" fontId="39" fillId="0" borderId="69" xfId="0" applyFont="1" applyBorder="1" applyAlignment="1">
      <alignment horizontal="left" vertical="center" wrapText="1"/>
    </xf>
    <xf numFmtId="0" fontId="11" fillId="2" borderId="55" xfId="0" applyFont="1" applyFill="1" applyBorder="1" applyAlignment="1">
      <alignment horizontal="center" vertical="center"/>
    </xf>
    <xf numFmtId="0" fontId="14" fillId="0" borderId="63" xfId="0" applyFont="1" applyBorder="1" applyAlignment="1">
      <alignment horizontal="center" vertical="center"/>
    </xf>
    <xf numFmtId="0" fontId="14" fillId="0" borderId="66" xfId="0" applyFont="1" applyBorder="1" applyAlignment="1">
      <alignment horizontal="center" vertical="center"/>
    </xf>
    <xf numFmtId="0" fontId="11" fillId="9" borderId="6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77" fontId="15" fillId="9" borderId="12"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shrinkToFit="1"/>
    </xf>
    <xf numFmtId="0" fontId="11" fillId="0" borderId="70" xfId="0" applyFont="1" applyBorder="1" applyAlignment="1">
      <alignment horizontal="center" vertical="center" shrinkToFit="1"/>
    </xf>
    <xf numFmtId="0" fontId="11" fillId="9" borderId="71" xfId="0" applyFont="1" applyFill="1" applyBorder="1" applyAlignment="1" applyProtection="1">
      <alignment horizontal="center" vertical="center" shrinkToFit="1"/>
      <protection locked="0"/>
    </xf>
    <xf numFmtId="0" fontId="11" fillId="9" borderId="69" xfId="0" applyFont="1" applyFill="1" applyBorder="1" applyAlignment="1" applyProtection="1">
      <alignment horizontal="center" vertical="center" shrinkToFit="1"/>
      <protection locked="0"/>
    </xf>
    <xf numFmtId="0" fontId="44" fillId="0" borderId="25"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4" fillId="9" borderId="25" xfId="0" applyFont="1" applyFill="1" applyBorder="1" applyAlignment="1">
      <alignment horizontal="center" vertical="center"/>
    </xf>
    <xf numFmtId="0" fontId="28" fillId="9" borderId="26" xfId="0" applyFont="1" applyFill="1" applyBorder="1" applyAlignment="1">
      <alignment horizontal="center" vertical="center"/>
    </xf>
    <xf numFmtId="0" fontId="0" fillId="9" borderId="26" xfId="0" applyFill="1" applyBorder="1" applyAlignment="1">
      <alignment horizontal="center" vertical="center"/>
    </xf>
    <xf numFmtId="0" fontId="0" fillId="9" borderId="27" xfId="0" applyFill="1" applyBorder="1" applyAlignment="1">
      <alignment horizontal="center" vertical="center"/>
    </xf>
    <xf numFmtId="0" fontId="44"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11" fillId="3" borderId="12" xfId="0" applyFont="1" applyFill="1" applyBorder="1" applyAlignment="1" applyProtection="1">
      <alignment vertical="center" shrinkToFit="1"/>
      <protection locked="0"/>
    </xf>
    <xf numFmtId="0" fontId="11" fillId="2" borderId="68" xfId="0" applyFont="1" applyFill="1" applyBorder="1" applyAlignment="1">
      <alignment horizontal="center" vertical="center"/>
    </xf>
    <xf numFmtId="0" fontId="11" fillId="0" borderId="29" xfId="0" applyFont="1" applyBorder="1" applyAlignment="1">
      <alignment horizontal="center" vertical="center"/>
    </xf>
    <xf numFmtId="0" fontId="0" fillId="0" borderId="17" xfId="0"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9" borderId="3" xfId="0" applyFont="1" applyFill="1" applyBorder="1" applyAlignment="1" applyProtection="1">
      <alignment horizontal="center" vertical="center" shrinkToFit="1"/>
      <protection locked="0"/>
    </xf>
    <xf numFmtId="0" fontId="11" fillId="9" borderId="4" xfId="0" applyFont="1" applyFill="1" applyBorder="1" applyAlignment="1" applyProtection="1">
      <alignment horizontal="center" vertical="center" shrinkToFit="1"/>
      <protection locked="0"/>
    </xf>
    <xf numFmtId="0" fontId="38" fillId="0" borderId="69" xfId="0" applyFont="1" applyBorder="1" applyAlignment="1">
      <alignment vertical="center" wrapText="1" shrinkToFit="1"/>
    </xf>
    <xf numFmtId="0" fontId="38" fillId="0" borderId="55" xfId="0" applyFont="1" applyBorder="1" applyAlignment="1">
      <alignment vertical="center" wrapText="1" shrinkToFit="1"/>
    </xf>
    <xf numFmtId="0" fontId="23" fillId="0" borderId="8" xfId="0" applyFont="1" applyBorder="1" applyAlignment="1" applyProtection="1">
      <alignment horizontal="center" vertical="center" shrinkToFit="1"/>
      <protection locked="0"/>
    </xf>
    <xf numFmtId="0" fontId="35" fillId="0" borderId="85"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75" xfId="0" applyFont="1" applyBorder="1" applyAlignment="1">
      <alignment horizontal="center" vertical="center" wrapText="1"/>
    </xf>
    <xf numFmtId="0" fontId="62" fillId="2" borderId="26" xfId="0" applyFont="1" applyFill="1" applyBorder="1" applyAlignment="1" applyProtection="1">
      <alignment horizontal="left" vertical="center" wrapText="1"/>
    </xf>
    <xf numFmtId="0" fontId="14" fillId="0" borderId="26"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20" fillId="0" borderId="48" xfId="0" applyFont="1" applyBorder="1" applyAlignment="1">
      <alignment horizontal="center" vertical="center"/>
    </xf>
    <xf numFmtId="0" fontId="20" fillId="0" borderId="4" xfId="0" applyFont="1" applyBorder="1" applyAlignment="1">
      <alignment horizontal="center" vertical="center"/>
    </xf>
    <xf numFmtId="0" fontId="20" fillId="0" borderId="43" xfId="0" applyFont="1" applyBorder="1" applyAlignment="1">
      <alignment horizontal="center" vertical="center"/>
    </xf>
    <xf numFmtId="0" fontId="20" fillId="0" borderId="1" xfId="0" applyFont="1" applyBorder="1" applyAlignment="1">
      <alignment horizontal="center" vertical="center"/>
    </xf>
    <xf numFmtId="0" fontId="20" fillId="9" borderId="4"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38" fillId="2" borderId="69" xfId="0" applyFont="1" applyFill="1" applyBorder="1" applyAlignment="1">
      <alignment vertical="center" wrapText="1"/>
    </xf>
    <xf numFmtId="0" fontId="38" fillId="2" borderId="55" xfId="0" applyFont="1" applyFill="1" applyBorder="1" applyAlignment="1">
      <alignment vertical="center" wrapText="1"/>
    </xf>
    <xf numFmtId="0" fontId="48" fillId="0" borderId="0" xfId="0" applyFont="1" applyAlignment="1">
      <alignment vertical="center"/>
    </xf>
    <xf numFmtId="0" fontId="48" fillId="0" borderId="0" xfId="0" applyFont="1" applyAlignment="1">
      <alignment vertical="center" wrapText="1"/>
    </xf>
    <xf numFmtId="0" fontId="48" fillId="0" borderId="0" xfId="0" applyFont="1" applyBorder="1" applyAlignment="1">
      <alignment vertical="center"/>
    </xf>
    <xf numFmtId="0" fontId="48" fillId="0" borderId="77" xfId="0" applyFont="1" applyBorder="1" applyAlignment="1">
      <alignment vertical="center"/>
    </xf>
    <xf numFmtId="0" fontId="48" fillId="0" borderId="78" xfId="0" applyFont="1" applyBorder="1" applyAlignment="1">
      <alignment vertical="center"/>
    </xf>
    <xf numFmtId="0" fontId="51"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54" fillId="0" borderId="0" xfId="0" applyFont="1" applyAlignment="1">
      <alignment vertical="center"/>
    </xf>
    <xf numFmtId="0" fontId="49" fillId="0" borderId="0" xfId="0" applyFont="1" applyAlignment="1">
      <alignment vertical="center" wrapText="1"/>
    </xf>
    <xf numFmtId="0" fontId="12" fillId="0" borderId="72" xfId="0" applyFont="1" applyBorder="1" applyAlignment="1">
      <alignment vertical="center" wrapText="1"/>
    </xf>
    <xf numFmtId="0" fontId="12" fillId="0" borderId="72" xfId="0" applyFont="1" applyBorder="1">
      <alignment vertical="center"/>
    </xf>
    <xf numFmtId="0" fontId="12" fillId="0" borderId="65" xfId="0" applyFont="1" applyBorder="1" applyAlignment="1">
      <alignment horizontal="left" vertical="center" wrapText="1"/>
    </xf>
    <xf numFmtId="0" fontId="12" fillId="0" borderId="64" xfId="0" applyFont="1" applyBorder="1" applyAlignment="1">
      <alignment horizontal="left" vertical="center" wrapText="1"/>
    </xf>
    <xf numFmtId="0" fontId="12" fillId="0" borderId="40" xfId="0" applyFont="1" applyBorder="1" applyAlignment="1">
      <alignment vertical="center" wrapText="1"/>
    </xf>
    <xf numFmtId="0" fontId="0" fillId="0" borderId="36" xfId="0" applyBorder="1" applyAlignment="1">
      <alignment vertical="center" wrapText="1"/>
    </xf>
    <xf numFmtId="0" fontId="12" fillId="0" borderId="37" xfId="0" applyFont="1" applyBorder="1" applyAlignment="1">
      <alignment vertical="center" wrapText="1"/>
    </xf>
    <xf numFmtId="0" fontId="12" fillId="0" borderId="38" xfId="0" applyFont="1" applyBorder="1">
      <alignment vertical="center"/>
    </xf>
    <xf numFmtId="0" fontId="0" fillId="0" borderId="30" xfId="0" applyBorder="1">
      <alignment vertical="center"/>
    </xf>
    <xf numFmtId="0" fontId="0" fillId="0" borderId="39" xfId="0" applyBorder="1">
      <alignment vertical="center"/>
    </xf>
    <xf numFmtId="0" fontId="12" fillId="0" borderId="40" xfId="0" applyFont="1" applyBorder="1" applyAlignment="1">
      <alignment horizontal="left" vertical="center" wrapText="1"/>
    </xf>
    <xf numFmtId="0" fontId="12" fillId="0" borderId="36" xfId="0" applyFont="1" applyBorder="1" applyAlignment="1">
      <alignment horizontal="left" vertical="center" wrapText="1"/>
    </xf>
    <xf numFmtId="0" fontId="12" fillId="0" borderId="65"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11" fillId="0" borderId="0" xfId="0" applyFont="1" applyAlignment="1">
      <alignment horizontal="center" vertical="center"/>
    </xf>
    <xf numFmtId="0" fontId="12" fillId="0" borderId="40" xfId="0" applyFont="1" applyBorder="1" applyAlignment="1">
      <alignment horizontal="left" vertical="center"/>
    </xf>
    <xf numFmtId="0" fontId="12" fillId="0" borderId="36" xfId="0" applyFont="1" applyBorder="1" applyAlignment="1">
      <alignment horizontal="left" vertical="center"/>
    </xf>
    <xf numFmtId="0" fontId="12" fillId="0" borderId="72" xfId="0" applyFont="1" applyBorder="1" applyAlignment="1">
      <alignment vertical="center" shrinkToFit="1"/>
    </xf>
  </cellXfs>
  <cellStyles count="5">
    <cellStyle name="ハイパーリンク" xfId="4" builtinId="8"/>
    <cellStyle name="標準" xfId="0" builtinId="0"/>
    <cellStyle name="標準 2" xfId="1"/>
    <cellStyle name="標準 3" xfId="3"/>
    <cellStyle name="標準 4" xfId="2"/>
  </cellStyles>
  <dxfs count="199">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u val="non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ill>
        <patternFill>
          <bgColor theme="0" tint="-0.34998626667073579"/>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color rgb="FF9C0006"/>
      </font>
      <fill>
        <patternFill>
          <bgColor rgb="FFFFC7CE"/>
        </patternFill>
      </fill>
    </dxf>
    <dxf>
      <font>
        <b/>
        <i val="0"/>
        <color rgb="FF002060"/>
      </font>
    </dxf>
    <dxf>
      <font>
        <color rgb="FF9C0006"/>
      </font>
      <fill>
        <patternFill>
          <bgColor rgb="FFFFC7CE"/>
        </patternFill>
      </fill>
    </dxf>
    <dxf>
      <font>
        <b/>
        <i val="0"/>
        <color rgb="FF002060"/>
      </font>
    </dxf>
    <dxf>
      <font>
        <color rgb="FF9C0006"/>
      </font>
      <fill>
        <patternFill>
          <bgColor rgb="FFFFC7CE"/>
        </patternFill>
      </fill>
    </dxf>
    <dxf>
      <font>
        <b/>
        <i val="0"/>
        <color rgb="FF002060"/>
      </font>
    </dxf>
    <dxf>
      <font>
        <color rgb="FF9C0006"/>
      </font>
      <fill>
        <patternFill>
          <bgColor rgb="FFFFC7CE"/>
        </patternFill>
      </fill>
    </dxf>
    <dxf>
      <font>
        <b/>
        <i val="0"/>
        <color rgb="FF002060"/>
      </font>
    </dxf>
    <dxf>
      <font>
        <color rgb="FF9C0006"/>
      </font>
      <fill>
        <patternFill>
          <bgColor rgb="FFFFC7CE"/>
        </patternFill>
      </fill>
    </dxf>
    <dxf>
      <font>
        <b/>
        <i val="0"/>
        <color rgb="FF002060"/>
      </font>
    </dxf>
    <dxf>
      <font>
        <color rgb="FF9C0006"/>
      </font>
      <fill>
        <patternFill>
          <bgColor rgb="FFFFC7CE"/>
        </patternFill>
      </fill>
    </dxf>
    <dxf>
      <font>
        <b/>
        <i val="0"/>
        <color rgb="FF00206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rgb="FFF59C9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s>
  <tableStyles count="0" defaultTableStyle="TableStyleMedium2" defaultPivotStyle="PivotStyleLight16"/>
  <colors>
    <mruColors>
      <color rgb="FFF59C95"/>
      <color rgb="FFFFF0E1"/>
      <color rgb="FFFFC7CE"/>
      <color rgb="FF0000FF"/>
      <color rgb="FFFF0000"/>
      <color rgb="FFFF00FF"/>
      <color rgb="FFFFFFF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297656</xdr:rowOff>
    </xdr:from>
    <xdr:to>
      <xdr:col>11</xdr:col>
      <xdr:colOff>238125</xdr:colOff>
      <xdr:row>9</xdr:row>
      <xdr:rowOff>59531</xdr:rowOff>
    </xdr:to>
    <xdr:sp macro="" textlink="">
      <xdr:nvSpPr>
        <xdr:cNvPr id="3" name="正方形/長方形 2"/>
        <xdr:cNvSpPr/>
      </xdr:nvSpPr>
      <xdr:spPr>
        <a:xfrm>
          <a:off x="0" y="945356"/>
          <a:ext cx="3981450" cy="2028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258051</xdr:colOff>
      <xdr:row>3</xdr:row>
      <xdr:rowOff>166689</xdr:rowOff>
    </xdr:from>
    <xdr:to>
      <xdr:col>11</xdr:col>
      <xdr:colOff>47625</xdr:colOff>
      <xdr:row>6</xdr:row>
      <xdr:rowOff>47626</xdr:rowOff>
    </xdr:to>
    <xdr:pic>
      <xdr:nvPicPr>
        <xdr:cNvPr id="7" name="図 6" descr="C:\Users\005937\AppData\Local\Packages\Microsoft.Windows.Photos_8wekyb3d8bbwe\TempState\ShareServiceTempFolder\様式集QR.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2794082" y="1131095"/>
          <a:ext cx="861137" cy="845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269875</xdr:colOff>
      <xdr:row>1</xdr:row>
      <xdr:rowOff>254000</xdr:rowOff>
    </xdr:from>
    <xdr:to>
      <xdr:col>47</xdr:col>
      <xdr:colOff>349250</xdr:colOff>
      <xdr:row>8</xdr:row>
      <xdr:rowOff>365125</xdr:rowOff>
    </xdr:to>
    <xdr:sp macro="" textlink="">
      <xdr:nvSpPr>
        <xdr:cNvPr id="3" name="角丸四角形 2"/>
        <xdr:cNvSpPr/>
      </xdr:nvSpPr>
      <xdr:spPr>
        <a:xfrm>
          <a:off x="660400" y="577850"/>
          <a:ext cx="18167350" cy="60833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142875</xdr:colOff>
      <xdr:row>4</xdr:row>
      <xdr:rowOff>317501</xdr:rowOff>
    </xdr:from>
    <xdr:to>
      <xdr:col>42</xdr:col>
      <xdr:colOff>111125</xdr:colOff>
      <xdr:row>5</xdr:row>
      <xdr:rowOff>95251</xdr:rowOff>
    </xdr:to>
    <xdr:sp macro="" textlink="">
      <xdr:nvSpPr>
        <xdr:cNvPr id="4" name="角丸四角形 3"/>
        <xdr:cNvSpPr/>
      </xdr:nvSpPr>
      <xdr:spPr>
        <a:xfrm>
          <a:off x="12372975" y="3070226"/>
          <a:ext cx="4264025" cy="663575"/>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　　　</a:t>
          </a:r>
          <a:r>
            <a:rPr kumimoji="1" lang="ja-JP" altLang="en-US" sz="2000">
              <a:solidFill>
                <a:sysClr val="windowText" lastClr="000000"/>
              </a:solidFill>
            </a:rPr>
            <a:t>ページ</a:t>
          </a:r>
          <a:r>
            <a:rPr kumimoji="1" lang="en-US" altLang="ja-JP" sz="2000">
              <a:solidFill>
                <a:sysClr val="windowText" lastClr="000000"/>
              </a:solidFill>
            </a:rPr>
            <a:t>ID</a:t>
          </a:r>
          <a:r>
            <a:rPr kumimoji="1" lang="ja-JP" altLang="en-US" sz="2000">
              <a:solidFill>
                <a:sysClr val="windowText" lastClr="000000"/>
              </a:solidFill>
            </a:rPr>
            <a:t>：１３２２２９</a:t>
          </a:r>
        </a:p>
      </xdr:txBody>
    </xdr:sp>
    <xdr:clientData/>
  </xdr:twoCellAnchor>
  <xdr:twoCellAnchor>
    <xdr:from>
      <xdr:col>1</xdr:col>
      <xdr:colOff>349250</xdr:colOff>
      <xdr:row>38</xdr:row>
      <xdr:rowOff>134939</xdr:rowOff>
    </xdr:from>
    <xdr:to>
      <xdr:col>47</xdr:col>
      <xdr:colOff>365125</xdr:colOff>
      <xdr:row>41</xdr:row>
      <xdr:rowOff>801689</xdr:rowOff>
    </xdr:to>
    <xdr:sp macro="" textlink="">
      <xdr:nvSpPr>
        <xdr:cNvPr id="5" name="正方形/長方形 4"/>
        <xdr:cNvSpPr/>
      </xdr:nvSpPr>
      <xdr:spPr>
        <a:xfrm>
          <a:off x="730250" y="29829127"/>
          <a:ext cx="17684750" cy="2809875"/>
        </a:xfrm>
        <a:prstGeom prst="rect">
          <a:avLst/>
        </a:prstGeom>
        <a:noFill/>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78907</xdr:colOff>
      <xdr:row>2</xdr:row>
      <xdr:rowOff>95249</xdr:rowOff>
    </xdr:from>
    <xdr:to>
      <xdr:col>37</xdr:col>
      <xdr:colOff>357188</xdr:colOff>
      <xdr:row>4</xdr:row>
      <xdr:rowOff>171451</xdr:rowOff>
    </xdr:to>
    <xdr:pic>
      <xdr:nvPicPr>
        <xdr:cNvPr id="7" name="図 6" descr="C:\Users\005937\AppData\Local\Packages\Microsoft.Windows.Photos_8wekyb3d8bbwe\TempState\ShareServiceTempFolder\様式集QR.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4782" y="1095374"/>
          <a:ext cx="1802281" cy="1838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CA61"/>
  <sheetViews>
    <sheetView showGridLines="0" tabSelected="1" view="pageBreakPreview" topLeftCell="B35" zoomScale="80" zoomScaleNormal="80" zoomScaleSheetLayoutView="80" workbookViewId="0">
      <selection activeCell="AC44" sqref="AC44:AD44"/>
    </sheetView>
  </sheetViews>
  <sheetFormatPr defaultRowHeight="13.5" x14ac:dyDescent="0.15"/>
  <cols>
    <col min="1" max="1" width="14.125" hidden="1" customWidth="1"/>
    <col min="2" max="2" width="5.125" customWidth="1"/>
    <col min="3" max="15" width="4.625" customWidth="1"/>
    <col min="16" max="16" width="5.25" customWidth="1"/>
    <col min="17" max="21" width="4.625" customWidth="1"/>
    <col min="22" max="22" width="5.625" customWidth="1"/>
    <col min="23" max="35" width="4.625" customWidth="1"/>
    <col min="75" max="75" width="15" customWidth="1"/>
    <col min="76" max="76" width="10.5" bestFit="1" customWidth="1"/>
    <col min="78" max="78" width="11.25" customWidth="1"/>
    <col min="79" max="79" width="11" customWidth="1"/>
  </cols>
  <sheetData>
    <row r="1" spans="2:77" ht="25.5" customHeight="1" x14ac:dyDescent="0.15">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24"/>
      <c r="BW1" s="105">
        <f ca="1">EDATE(BX1,-3)</f>
        <v>45847</v>
      </c>
      <c r="BX1" s="105">
        <f ca="1">TODAY()</f>
        <v>45939</v>
      </c>
    </row>
    <row r="2" spans="2:77" ht="25.5" customHeight="1" x14ac:dyDescent="0.15">
      <c r="B2" s="393" t="s">
        <v>192</v>
      </c>
      <c r="C2" s="393"/>
      <c r="D2" s="393"/>
      <c r="E2" s="393"/>
      <c r="F2" s="393"/>
      <c r="G2" s="393"/>
      <c r="H2" s="393"/>
      <c r="I2" s="393"/>
      <c r="J2" s="13" t="s">
        <v>191</v>
      </c>
      <c r="L2" s="106"/>
      <c r="M2" s="106"/>
      <c r="N2" s="106"/>
      <c r="O2" s="106"/>
      <c r="P2" s="106"/>
      <c r="Q2" s="106"/>
      <c r="R2" s="106"/>
      <c r="S2" s="106"/>
      <c r="T2" s="106"/>
      <c r="U2" s="106"/>
      <c r="V2" s="106"/>
      <c r="W2" s="397"/>
      <c r="X2" s="397"/>
      <c r="Y2" s="397"/>
      <c r="Z2" s="397"/>
      <c r="AA2" s="397"/>
      <c r="AB2" s="397"/>
      <c r="AC2" s="397"/>
      <c r="AD2" s="397"/>
      <c r="AE2" s="397"/>
      <c r="AF2" s="397"/>
      <c r="AG2" s="397"/>
      <c r="AH2" s="397"/>
      <c r="AI2" s="397"/>
      <c r="BW2" t="s">
        <v>198</v>
      </c>
    </row>
    <row r="3" spans="2:77" ht="25.5" customHeight="1" x14ac:dyDescent="0.15">
      <c r="B3" s="117"/>
      <c r="C3" s="117"/>
      <c r="D3" s="117"/>
      <c r="E3" s="117"/>
      <c r="F3" s="117"/>
      <c r="G3" s="117"/>
      <c r="H3" s="117"/>
      <c r="I3" s="117"/>
      <c r="J3" s="117"/>
      <c r="K3" s="96"/>
      <c r="L3" s="98"/>
      <c r="M3" s="145"/>
      <c r="N3" s="97"/>
      <c r="O3" s="96"/>
      <c r="P3" s="96"/>
      <c r="Q3" s="96"/>
      <c r="R3" s="96"/>
      <c r="S3" s="96"/>
      <c r="T3" s="96"/>
      <c r="U3" s="117"/>
      <c r="V3" s="22" t="s">
        <v>1</v>
      </c>
      <c r="W3" s="22"/>
      <c r="X3" s="22"/>
      <c r="Y3" s="394" t="s">
        <v>2</v>
      </c>
      <c r="Z3" s="395"/>
      <c r="AA3" s="396"/>
      <c r="AB3" s="396"/>
      <c r="AC3" s="23" t="s">
        <v>3</v>
      </c>
      <c r="AD3" s="396"/>
      <c r="AE3" s="396"/>
      <c r="AF3" s="23" t="s">
        <v>4</v>
      </c>
      <c r="AG3" s="396"/>
      <c r="AH3" s="396"/>
      <c r="AI3" s="23" t="s">
        <v>5</v>
      </c>
      <c r="AK3" s="114"/>
      <c r="BW3" s="105" t="e">
        <f>DATE(AA3,AD3,AG3)</f>
        <v>#NUM!</v>
      </c>
      <c r="BX3" s="105">
        <v>45931</v>
      </c>
    </row>
    <row r="4" spans="2:77" ht="25.5" customHeight="1" x14ac:dyDescent="0.15">
      <c r="B4" s="118" t="s">
        <v>210</v>
      </c>
      <c r="C4" s="117"/>
      <c r="D4" s="117"/>
      <c r="E4" s="117"/>
      <c r="F4" s="117"/>
      <c r="G4" s="117"/>
      <c r="H4" s="117"/>
      <c r="I4" s="117"/>
      <c r="J4" s="117"/>
      <c r="K4" s="96"/>
      <c r="L4" s="96"/>
      <c r="M4" s="181"/>
      <c r="N4" s="182"/>
      <c r="O4" s="173"/>
      <c r="P4" s="173"/>
      <c r="Q4" s="173"/>
      <c r="R4" s="173"/>
      <c r="S4" s="173"/>
      <c r="T4" s="173"/>
      <c r="U4" s="117"/>
      <c r="V4" s="371" t="s">
        <v>6</v>
      </c>
      <c r="W4" s="371"/>
      <c r="X4" s="371"/>
      <c r="Y4" s="371"/>
      <c r="Z4" s="370"/>
      <c r="AA4" s="370"/>
      <c r="AB4" s="370"/>
      <c r="AC4" s="370"/>
      <c r="AD4" s="370"/>
      <c r="AE4" s="370"/>
      <c r="AF4" s="370"/>
      <c r="AG4" s="370"/>
      <c r="AH4" s="370"/>
      <c r="AI4" s="370"/>
      <c r="AK4" s="114"/>
      <c r="BW4">
        <f ca="1">YEAR(TODAY())</f>
        <v>2025</v>
      </c>
      <c r="BX4">
        <f ca="1">MONTH(TODAY())</f>
        <v>10</v>
      </c>
      <c r="BY4">
        <f ca="1">DAY(TODAY())</f>
        <v>9</v>
      </c>
    </row>
    <row r="5" spans="2:77" ht="25.5" customHeight="1" x14ac:dyDescent="0.15">
      <c r="B5" s="118"/>
      <c r="C5" s="117"/>
      <c r="D5" s="117"/>
      <c r="E5" s="117"/>
      <c r="F5" s="117"/>
      <c r="G5" s="117"/>
      <c r="H5" s="117"/>
      <c r="I5" s="117"/>
      <c r="K5" s="96"/>
      <c r="L5" s="96"/>
      <c r="M5" s="173"/>
      <c r="N5" s="173"/>
      <c r="O5" s="173"/>
      <c r="P5" s="173"/>
      <c r="Q5" s="173"/>
      <c r="R5" s="173"/>
      <c r="S5" s="173"/>
      <c r="T5" s="173"/>
      <c r="U5" s="117"/>
      <c r="V5" s="371" t="s">
        <v>7</v>
      </c>
      <c r="W5" s="371"/>
      <c r="X5" s="371"/>
      <c r="Y5" s="371"/>
      <c r="Z5" s="370"/>
      <c r="AA5" s="370"/>
      <c r="AB5" s="370"/>
      <c r="AC5" s="370"/>
      <c r="AD5" s="370"/>
      <c r="AE5" s="370"/>
      <c r="AF5" s="370"/>
      <c r="AG5" s="370"/>
      <c r="AH5" s="370"/>
      <c r="AI5" s="370"/>
      <c r="AK5" s="114" t="s">
        <v>306</v>
      </c>
    </row>
    <row r="6" spans="2:77" ht="25.5" customHeight="1" x14ac:dyDescent="0.15">
      <c r="B6" s="119" t="s">
        <v>211</v>
      </c>
      <c r="C6" s="119"/>
      <c r="D6" s="119"/>
      <c r="E6" s="119"/>
      <c r="F6" s="119"/>
      <c r="G6" s="119"/>
      <c r="H6" s="119"/>
      <c r="I6" s="119"/>
      <c r="J6" s="119"/>
      <c r="K6" s="110"/>
      <c r="L6" s="110"/>
      <c r="M6" s="110"/>
      <c r="N6" s="110"/>
      <c r="O6" s="110"/>
      <c r="P6" s="143"/>
      <c r="Q6" s="174"/>
      <c r="R6" s="174"/>
      <c r="S6" s="174"/>
      <c r="T6" s="174"/>
      <c r="U6" s="119"/>
      <c r="V6" s="371" t="s">
        <v>8</v>
      </c>
      <c r="W6" s="371"/>
      <c r="X6" s="371"/>
      <c r="Y6" s="371"/>
      <c r="Z6" s="370"/>
      <c r="AA6" s="370"/>
      <c r="AB6" s="370"/>
      <c r="AC6" s="370"/>
      <c r="AD6" s="370"/>
      <c r="AE6" s="370"/>
      <c r="AF6" s="370"/>
      <c r="AG6" s="370"/>
      <c r="AH6" s="370"/>
      <c r="AI6" s="370"/>
      <c r="AK6" s="114"/>
    </row>
    <row r="7" spans="2:77" ht="25.5" customHeight="1" x14ac:dyDescent="0.15">
      <c r="B7" s="119" t="s">
        <v>255</v>
      </c>
      <c r="C7" s="119"/>
      <c r="D7" s="119"/>
      <c r="E7" s="119"/>
      <c r="F7" s="119"/>
      <c r="G7" s="119"/>
      <c r="H7" s="119"/>
      <c r="I7" s="119"/>
      <c r="J7" s="119"/>
      <c r="K7" s="111"/>
      <c r="L7" s="112"/>
      <c r="M7" s="111"/>
      <c r="N7" s="111"/>
      <c r="O7" s="175"/>
      <c r="P7" s="174"/>
      <c r="Q7" s="174"/>
      <c r="R7" s="174"/>
      <c r="S7" s="174"/>
      <c r="T7" s="174"/>
      <c r="U7" s="119"/>
      <c r="V7" s="371" t="s">
        <v>9</v>
      </c>
      <c r="W7" s="371"/>
      <c r="X7" s="371"/>
      <c r="Y7" s="68"/>
      <c r="Z7" s="372"/>
      <c r="AA7" s="372"/>
      <c r="AB7" s="69" t="s">
        <v>10</v>
      </c>
      <c r="AC7" s="372"/>
      <c r="AD7" s="372"/>
      <c r="AE7" s="372"/>
      <c r="AF7" s="69" t="s">
        <v>10</v>
      </c>
      <c r="AG7" s="372"/>
      <c r="AH7" s="372"/>
      <c r="AI7" s="372"/>
      <c r="AK7" s="114"/>
    </row>
    <row r="8" spans="2:77" ht="25.5" customHeight="1" x14ac:dyDescent="0.15">
      <c r="B8" s="119" t="s">
        <v>252</v>
      </c>
      <c r="C8" s="119"/>
      <c r="D8" s="119"/>
      <c r="E8" s="119"/>
      <c r="F8" s="119"/>
      <c r="G8" s="119"/>
      <c r="H8" s="119"/>
      <c r="I8" s="119"/>
      <c r="J8" s="119"/>
      <c r="K8" s="111"/>
      <c r="L8" s="111"/>
      <c r="M8" s="111"/>
      <c r="N8" s="111"/>
      <c r="O8" s="143"/>
      <c r="P8" s="174"/>
      <c r="Q8" s="174"/>
      <c r="R8" s="174"/>
      <c r="S8" s="174"/>
      <c r="T8" s="174"/>
      <c r="U8" s="119"/>
      <c r="V8" s="376" t="s">
        <v>11</v>
      </c>
      <c r="W8" s="376"/>
      <c r="X8" s="376"/>
      <c r="Y8" s="376"/>
      <c r="Z8" s="377"/>
      <c r="AA8" s="377"/>
      <c r="AB8" s="377"/>
      <c r="AC8" s="377"/>
      <c r="AD8" s="377"/>
      <c r="AE8" s="377"/>
      <c r="AF8" s="377"/>
      <c r="AG8" s="377"/>
      <c r="AH8" s="377"/>
      <c r="AI8" s="377"/>
      <c r="AK8" s="114"/>
    </row>
    <row r="9" spans="2:77" ht="25.5" customHeight="1" x14ac:dyDescent="0.15">
      <c r="B9" s="171" t="s">
        <v>253</v>
      </c>
      <c r="C9" s="117"/>
      <c r="D9" s="117"/>
      <c r="E9" s="117"/>
      <c r="F9" s="117"/>
      <c r="G9" s="117"/>
      <c r="H9" s="117"/>
      <c r="I9" s="117"/>
      <c r="J9" s="117"/>
      <c r="K9" s="96"/>
      <c r="L9" s="96"/>
      <c r="M9" s="183"/>
      <c r="N9" s="183"/>
      <c r="O9" s="174"/>
      <c r="P9" s="174"/>
      <c r="Q9" s="174"/>
      <c r="R9" s="174"/>
      <c r="S9" s="174"/>
      <c r="T9" s="174"/>
      <c r="U9" s="119"/>
      <c r="V9" s="371" t="s">
        <v>12</v>
      </c>
      <c r="W9" s="371"/>
      <c r="X9" s="371"/>
      <c r="Y9" s="371"/>
      <c r="Z9" s="372"/>
      <c r="AA9" s="372"/>
      <c r="AB9" s="69" t="s">
        <v>10</v>
      </c>
      <c r="AC9" s="372"/>
      <c r="AD9" s="372"/>
      <c r="AE9" s="372"/>
      <c r="AF9" s="69" t="s">
        <v>10</v>
      </c>
      <c r="AG9" s="372"/>
      <c r="AH9" s="372"/>
      <c r="AI9" s="372"/>
      <c r="AK9" s="114"/>
    </row>
    <row r="10" spans="2:77" ht="25.5" customHeight="1" x14ac:dyDescent="0.15">
      <c r="B10" s="3" t="s">
        <v>13</v>
      </c>
      <c r="C10" s="4"/>
      <c r="D10" s="4"/>
      <c r="E10" s="4"/>
      <c r="F10" s="4"/>
      <c r="G10" s="4"/>
      <c r="H10" s="4"/>
      <c r="I10" s="4"/>
      <c r="J10" s="4"/>
      <c r="K10" s="4"/>
      <c r="L10" s="4"/>
      <c r="M10" s="4"/>
      <c r="N10" s="4"/>
      <c r="O10" s="4"/>
      <c r="P10" s="28"/>
      <c r="Q10" s="28"/>
      <c r="R10" s="28"/>
      <c r="S10" s="28"/>
      <c r="T10" s="28"/>
      <c r="U10" s="28"/>
      <c r="V10" s="398"/>
      <c r="W10" s="398"/>
      <c r="X10" s="398"/>
      <c r="Y10" s="398"/>
      <c r="Z10" s="398"/>
      <c r="AA10" s="398"/>
      <c r="AB10" s="398"/>
      <c r="AC10" s="398"/>
      <c r="AD10" s="398"/>
      <c r="AE10" s="398"/>
      <c r="AF10" s="398"/>
      <c r="AG10" s="398"/>
      <c r="AH10" s="398"/>
      <c r="AI10" s="398"/>
      <c r="AK10" s="114"/>
    </row>
    <row r="11" spans="2:77" ht="25.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K11" s="114"/>
    </row>
    <row r="12" spans="2:77"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K12" s="114"/>
    </row>
    <row r="13" spans="2:77" ht="25.5" customHeight="1" thickBot="1" x14ac:dyDescent="0.2">
      <c r="B13" s="64" t="s">
        <v>15</v>
      </c>
      <c r="C13" s="399" t="s">
        <v>16</v>
      </c>
      <c r="D13" s="400"/>
      <c r="E13" s="400"/>
      <c r="F13" s="400"/>
      <c r="G13" s="400"/>
      <c r="H13" s="401"/>
      <c r="I13" s="399" t="s">
        <v>17</v>
      </c>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2"/>
      <c r="AI13" s="401"/>
      <c r="AK13" s="114"/>
    </row>
    <row r="14" spans="2:77" ht="25.5" customHeight="1" x14ac:dyDescent="0.15">
      <c r="B14" s="245">
        <v>1</v>
      </c>
      <c r="C14" s="373" t="s">
        <v>18</v>
      </c>
      <c r="D14" s="373"/>
      <c r="E14" s="373"/>
      <c r="F14" s="373"/>
      <c r="G14" s="373"/>
      <c r="H14" s="373"/>
      <c r="I14" s="146" t="s">
        <v>19</v>
      </c>
      <c r="J14" s="42" t="s">
        <v>20</v>
      </c>
      <c r="K14" s="42"/>
      <c r="L14" s="42"/>
      <c r="M14" s="149" t="s">
        <v>19</v>
      </c>
      <c r="N14" s="42" t="s">
        <v>21</v>
      </c>
      <c r="O14" s="42"/>
      <c r="P14" s="42"/>
      <c r="Q14" s="149" t="s">
        <v>19</v>
      </c>
      <c r="R14" s="42" t="s">
        <v>22</v>
      </c>
      <c r="S14" s="42"/>
      <c r="T14" s="42"/>
      <c r="U14" s="42"/>
      <c r="V14" s="42"/>
      <c r="W14" s="149" t="s">
        <v>19</v>
      </c>
      <c r="X14" s="42" t="s">
        <v>23</v>
      </c>
      <c r="Y14" s="42"/>
      <c r="Z14" s="149" t="s">
        <v>19</v>
      </c>
      <c r="AA14" s="42" t="s">
        <v>24</v>
      </c>
      <c r="AB14" s="42"/>
      <c r="AC14" s="149" t="s">
        <v>19</v>
      </c>
      <c r="AD14" s="42" t="s">
        <v>25</v>
      </c>
      <c r="AE14" s="42"/>
      <c r="AF14" s="42"/>
      <c r="AG14" s="42"/>
      <c r="AH14" s="42"/>
      <c r="AI14" s="43"/>
      <c r="AK14" s="114"/>
    </row>
    <row r="15" spans="2:77" ht="25.5" customHeight="1" x14ac:dyDescent="0.15">
      <c r="B15" s="246"/>
      <c r="C15" s="374"/>
      <c r="D15" s="374"/>
      <c r="E15" s="374"/>
      <c r="F15" s="374"/>
      <c r="G15" s="374"/>
      <c r="H15" s="374"/>
      <c r="I15" s="147" t="s">
        <v>19</v>
      </c>
      <c r="J15" s="44" t="s">
        <v>26</v>
      </c>
      <c r="K15" s="44"/>
      <c r="L15" s="44"/>
      <c r="M15" s="150" t="s">
        <v>19</v>
      </c>
      <c r="N15" s="44" t="s">
        <v>27</v>
      </c>
      <c r="O15" s="44"/>
      <c r="P15" s="44"/>
      <c r="Q15" s="150" t="s">
        <v>19</v>
      </c>
      <c r="R15" s="44" t="s">
        <v>28</v>
      </c>
      <c r="S15" s="44"/>
      <c r="T15" s="44"/>
      <c r="U15" s="44"/>
      <c r="V15" s="44"/>
      <c r="W15" s="150" t="s">
        <v>19</v>
      </c>
      <c r="X15" s="44" t="s">
        <v>29</v>
      </c>
      <c r="Y15" s="44"/>
      <c r="Z15" s="44"/>
      <c r="AA15" s="44"/>
      <c r="AB15" s="44"/>
      <c r="AC15" s="150" t="s">
        <v>19</v>
      </c>
      <c r="AD15" s="44" t="s">
        <v>30</v>
      </c>
      <c r="AE15" s="44"/>
      <c r="AF15" s="44"/>
      <c r="AG15" s="44"/>
      <c r="AH15" s="44"/>
      <c r="AI15" s="45"/>
      <c r="AK15" s="114" t="s">
        <v>256</v>
      </c>
    </row>
    <row r="16" spans="2:77" ht="25.5" customHeight="1" x14ac:dyDescent="0.15">
      <c r="B16" s="246"/>
      <c r="C16" s="374"/>
      <c r="D16" s="374"/>
      <c r="E16" s="374"/>
      <c r="F16" s="374"/>
      <c r="G16" s="374"/>
      <c r="H16" s="374"/>
      <c r="I16" s="147" t="s">
        <v>19</v>
      </c>
      <c r="J16" s="44" t="s">
        <v>31</v>
      </c>
      <c r="K16" s="44"/>
      <c r="L16" s="44"/>
      <c r="M16" s="44"/>
      <c r="N16" s="44"/>
      <c r="O16" s="44"/>
      <c r="P16" s="44"/>
      <c r="Q16" s="150" t="s">
        <v>19</v>
      </c>
      <c r="R16" s="44" t="s">
        <v>32</v>
      </c>
      <c r="S16" s="44"/>
      <c r="T16" s="44"/>
      <c r="U16" s="44"/>
      <c r="V16" s="44"/>
      <c r="W16" s="150" t="s">
        <v>19</v>
      </c>
      <c r="X16" s="44" t="s">
        <v>33</v>
      </c>
      <c r="Y16" s="44"/>
      <c r="Z16" s="44"/>
      <c r="AA16" s="44"/>
      <c r="AB16" s="44"/>
      <c r="AC16" s="44"/>
      <c r="AD16" s="150" t="s">
        <v>19</v>
      </c>
      <c r="AE16" s="44" t="s">
        <v>34</v>
      </c>
      <c r="AF16" s="44"/>
      <c r="AG16" s="44"/>
      <c r="AH16" s="44"/>
      <c r="AI16" s="45"/>
      <c r="AK16" s="114"/>
    </row>
    <row r="17" spans="2:77" ht="25.5" customHeight="1" thickBot="1" x14ac:dyDescent="0.2">
      <c r="B17" s="247"/>
      <c r="C17" s="375"/>
      <c r="D17" s="375"/>
      <c r="E17" s="375"/>
      <c r="F17" s="375"/>
      <c r="G17" s="375"/>
      <c r="H17" s="375"/>
      <c r="I17" s="148" t="s">
        <v>19</v>
      </c>
      <c r="J17" s="46" t="s">
        <v>35</v>
      </c>
      <c r="K17" s="46"/>
      <c r="L17" s="46"/>
      <c r="M17" s="46"/>
      <c r="N17" s="151" t="s">
        <v>19</v>
      </c>
      <c r="O17" s="46" t="s">
        <v>36</v>
      </c>
      <c r="P17" s="46"/>
      <c r="Q17" s="46"/>
      <c r="R17" s="46"/>
      <c r="S17" s="151" t="s">
        <v>19</v>
      </c>
      <c r="T17" s="46" t="s">
        <v>37</v>
      </c>
      <c r="U17" s="46"/>
      <c r="V17" s="46"/>
      <c r="W17" s="151" t="s">
        <v>19</v>
      </c>
      <c r="X17" s="46" t="s">
        <v>38</v>
      </c>
      <c r="Y17" s="67"/>
      <c r="Z17" s="378"/>
      <c r="AA17" s="378"/>
      <c r="AB17" s="378"/>
      <c r="AC17" s="378"/>
      <c r="AD17" s="378"/>
      <c r="AE17" s="378"/>
      <c r="AF17" s="378"/>
      <c r="AG17" s="46" t="s">
        <v>39</v>
      </c>
      <c r="AH17" s="67"/>
      <c r="AI17" s="47"/>
      <c r="AK17" s="114"/>
      <c r="BW17" s="105" t="str">
        <f>IFERROR(DATE(AB20,AE20,AG20),"")</f>
        <v/>
      </c>
      <c r="BX17" s="105">
        <v>46113</v>
      </c>
    </row>
    <row r="18" spans="2:77" ht="25.5" customHeight="1" x14ac:dyDescent="0.15">
      <c r="B18" s="245">
        <v>2</v>
      </c>
      <c r="C18" s="248" t="s">
        <v>40</v>
      </c>
      <c r="D18" s="269"/>
      <c r="E18" s="269"/>
      <c r="F18" s="269"/>
      <c r="G18" s="269"/>
      <c r="H18" s="270"/>
      <c r="I18" s="350"/>
      <c r="J18" s="351"/>
      <c r="K18" s="351"/>
      <c r="L18" s="351"/>
      <c r="M18" s="351"/>
      <c r="N18" s="351"/>
      <c r="O18" s="351"/>
      <c r="P18" s="351"/>
      <c r="Q18" s="351"/>
      <c r="R18" s="351"/>
      <c r="S18" s="351"/>
      <c r="T18" s="351"/>
      <c r="U18" s="351"/>
      <c r="V18" s="351"/>
      <c r="W18" s="351"/>
      <c r="X18" s="351"/>
      <c r="Y18" s="351"/>
      <c r="Z18" s="352"/>
      <c r="AA18" s="439"/>
      <c r="AB18" s="440"/>
      <c r="AC18" s="440"/>
      <c r="AD18" s="440"/>
      <c r="AE18" s="440"/>
      <c r="AF18" s="440"/>
      <c r="AG18" s="440"/>
      <c r="AH18" s="440"/>
      <c r="AI18" s="441"/>
      <c r="AK18" s="114"/>
      <c r="BW18" t="s">
        <v>200</v>
      </c>
    </row>
    <row r="19" spans="2:77" ht="33.75" customHeight="1" thickBot="1" x14ac:dyDescent="0.2">
      <c r="B19" s="247"/>
      <c r="C19" s="384" t="s">
        <v>41</v>
      </c>
      <c r="D19" s="385"/>
      <c r="E19" s="385"/>
      <c r="F19" s="385"/>
      <c r="G19" s="385"/>
      <c r="H19" s="386"/>
      <c r="I19" s="387"/>
      <c r="J19" s="388"/>
      <c r="K19" s="388"/>
      <c r="L19" s="388"/>
      <c r="M19" s="388"/>
      <c r="N19" s="388"/>
      <c r="O19" s="388"/>
      <c r="P19" s="388"/>
      <c r="Q19" s="388"/>
      <c r="R19" s="388"/>
      <c r="S19" s="388"/>
      <c r="T19" s="388"/>
      <c r="U19" s="388"/>
      <c r="V19" s="388"/>
      <c r="W19" s="388"/>
      <c r="X19" s="388"/>
      <c r="Y19" s="388"/>
      <c r="Z19" s="388"/>
      <c r="AA19" s="346" t="s">
        <v>42</v>
      </c>
      <c r="AB19" s="347"/>
      <c r="AC19" s="348"/>
      <c r="AD19" s="348"/>
      <c r="AE19" s="70" t="s">
        <v>43</v>
      </c>
      <c r="AF19" s="71"/>
      <c r="AG19" s="70" t="s">
        <v>4</v>
      </c>
      <c r="AH19" s="71"/>
      <c r="AI19" s="72" t="s">
        <v>44</v>
      </c>
      <c r="AK19" s="114" t="s">
        <v>261</v>
      </c>
    </row>
    <row r="20" spans="2:77" ht="33.75" customHeight="1" thickBot="1" x14ac:dyDescent="0.2">
      <c r="B20" s="66">
        <v>3</v>
      </c>
      <c r="C20" s="231" t="s">
        <v>45</v>
      </c>
      <c r="D20" s="232"/>
      <c r="E20" s="232"/>
      <c r="F20" s="232"/>
      <c r="G20" s="232"/>
      <c r="H20" s="233"/>
      <c r="I20" s="147" t="s">
        <v>19</v>
      </c>
      <c r="J20" s="48" t="s">
        <v>46</v>
      </c>
      <c r="K20" s="150" t="s">
        <v>19</v>
      </c>
      <c r="L20" s="49" t="s">
        <v>47</v>
      </c>
      <c r="M20" s="355" t="s">
        <v>48</v>
      </c>
      <c r="N20" s="356"/>
      <c r="O20" s="356"/>
      <c r="P20" s="356"/>
      <c r="Q20" s="356"/>
      <c r="R20" s="356"/>
      <c r="S20" s="357"/>
      <c r="T20" s="381"/>
      <c r="U20" s="358"/>
      <c r="V20" s="5" t="s">
        <v>3</v>
      </c>
      <c r="W20" s="142"/>
      <c r="X20" s="5" t="s">
        <v>4</v>
      </c>
      <c r="Y20" s="142"/>
      <c r="Z20" s="5" t="s">
        <v>5</v>
      </c>
      <c r="AA20" s="5" t="s">
        <v>49</v>
      </c>
      <c r="AB20" s="358"/>
      <c r="AC20" s="359"/>
      <c r="AD20" s="5" t="s">
        <v>3</v>
      </c>
      <c r="AE20" s="142"/>
      <c r="AF20" s="5" t="s">
        <v>4</v>
      </c>
      <c r="AG20" s="142"/>
      <c r="AH20" s="5" t="s">
        <v>5</v>
      </c>
      <c r="AI20" s="6"/>
      <c r="AK20" s="114"/>
      <c r="BW20" t="s">
        <v>279</v>
      </c>
    </row>
    <row r="21" spans="2:77" ht="25.5" customHeight="1" thickBot="1" x14ac:dyDescent="0.2">
      <c r="B21" s="245">
        <v>4</v>
      </c>
      <c r="C21" s="268" t="s">
        <v>50</v>
      </c>
      <c r="D21" s="269"/>
      <c r="E21" s="269"/>
      <c r="F21" s="269"/>
      <c r="G21" s="269"/>
      <c r="H21" s="270"/>
      <c r="I21" s="274" t="s">
        <v>51</v>
      </c>
      <c r="J21" s="275"/>
      <c r="K21" s="275"/>
      <c r="L21" s="276"/>
      <c r="M21" s="277"/>
      <c r="N21" s="278"/>
      <c r="O21" s="278"/>
      <c r="P21" s="278"/>
      <c r="Q21" s="278"/>
      <c r="R21" s="278"/>
      <c r="S21" s="278"/>
      <c r="T21" s="278"/>
      <c r="U21" s="278"/>
      <c r="V21" s="278"/>
      <c r="W21" s="278"/>
      <c r="X21" s="278"/>
      <c r="Y21" s="278"/>
      <c r="Z21" s="278"/>
      <c r="AA21" s="278"/>
      <c r="AB21" s="278"/>
      <c r="AC21" s="278"/>
      <c r="AD21" s="278"/>
      <c r="AE21" s="278"/>
      <c r="AF21" s="278"/>
      <c r="AG21" s="278"/>
      <c r="AH21" s="278"/>
      <c r="AI21" s="279"/>
      <c r="AK21" s="114"/>
    </row>
    <row r="22" spans="2:77" ht="25.5" customHeight="1" thickBot="1" x14ac:dyDescent="0.2">
      <c r="B22" s="349"/>
      <c r="C22" s="271"/>
      <c r="D22" s="272"/>
      <c r="E22" s="272"/>
      <c r="F22" s="272"/>
      <c r="G22" s="272"/>
      <c r="H22" s="273"/>
      <c r="I22" s="274" t="s">
        <v>52</v>
      </c>
      <c r="J22" s="275"/>
      <c r="K22" s="275"/>
      <c r="L22" s="276"/>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9"/>
      <c r="AK22" s="114"/>
    </row>
    <row r="23" spans="2:77" ht="25.5" customHeight="1" x14ac:dyDescent="0.15">
      <c r="B23" s="245">
        <v>5</v>
      </c>
      <c r="C23" s="268" t="s">
        <v>53</v>
      </c>
      <c r="D23" s="269"/>
      <c r="E23" s="269"/>
      <c r="F23" s="269"/>
      <c r="G23" s="269"/>
      <c r="H23" s="270"/>
      <c r="I23" s="146" t="s">
        <v>19</v>
      </c>
      <c r="J23" s="56" t="s">
        <v>54</v>
      </c>
      <c r="K23" s="56"/>
      <c r="L23" s="149" t="s">
        <v>19</v>
      </c>
      <c r="M23" s="51" t="s">
        <v>55</v>
      </c>
      <c r="N23" s="51"/>
      <c r="O23" s="51"/>
      <c r="P23" s="51"/>
      <c r="Q23" s="149" t="s">
        <v>19</v>
      </c>
      <c r="R23" s="51" t="s">
        <v>56</v>
      </c>
      <c r="S23" s="51"/>
      <c r="T23" s="149" t="s">
        <v>19</v>
      </c>
      <c r="U23" s="51" t="s">
        <v>57</v>
      </c>
      <c r="V23" s="51"/>
      <c r="W23" s="149" t="s">
        <v>19</v>
      </c>
      <c r="X23" s="51" t="s">
        <v>58</v>
      </c>
      <c r="Y23" s="51"/>
      <c r="Z23" s="51"/>
      <c r="AA23" s="51"/>
      <c r="AB23" s="149" t="s">
        <v>19</v>
      </c>
      <c r="AC23" s="51" t="s">
        <v>59</v>
      </c>
      <c r="AD23" s="51"/>
      <c r="AE23" s="51"/>
      <c r="AF23" s="51"/>
      <c r="AG23" s="149" t="s">
        <v>19</v>
      </c>
      <c r="AH23" s="51" t="s">
        <v>60</v>
      </c>
      <c r="AI23" s="52"/>
      <c r="AK23" s="114" t="s">
        <v>256</v>
      </c>
    </row>
    <row r="24" spans="2:77" ht="25.5" customHeight="1" thickBot="1" x14ac:dyDescent="0.2">
      <c r="B24" s="247"/>
      <c r="C24" s="319"/>
      <c r="D24" s="320"/>
      <c r="E24" s="320"/>
      <c r="F24" s="320"/>
      <c r="G24" s="320"/>
      <c r="H24" s="321"/>
      <c r="I24" s="147" t="s">
        <v>19</v>
      </c>
      <c r="J24" s="57" t="s">
        <v>61</v>
      </c>
      <c r="K24" s="57"/>
      <c r="L24" s="150" t="s">
        <v>19</v>
      </c>
      <c r="M24" s="53" t="s">
        <v>62</v>
      </c>
      <c r="N24" s="53"/>
      <c r="O24" s="53"/>
      <c r="P24" s="53"/>
      <c r="Q24" s="150" t="s">
        <v>19</v>
      </c>
      <c r="R24" s="53" t="s">
        <v>63</v>
      </c>
      <c r="S24" s="53"/>
      <c r="T24" s="55"/>
      <c r="U24" s="150" t="s">
        <v>19</v>
      </c>
      <c r="V24" s="53" t="s">
        <v>64</v>
      </c>
      <c r="W24" s="150" t="s">
        <v>19</v>
      </c>
      <c r="X24" s="53" t="s">
        <v>65</v>
      </c>
      <c r="Y24" s="53"/>
      <c r="Z24" s="53"/>
      <c r="AA24" s="150" t="s">
        <v>19</v>
      </c>
      <c r="AB24" s="53" t="s">
        <v>66</v>
      </c>
      <c r="AC24" s="67"/>
      <c r="AD24" s="438"/>
      <c r="AE24" s="438"/>
      <c r="AF24" s="438"/>
      <c r="AG24" s="438"/>
      <c r="AH24" s="438"/>
      <c r="AI24" s="54" t="s">
        <v>67</v>
      </c>
      <c r="AK24" s="114" t="s">
        <v>194</v>
      </c>
    </row>
    <row r="25" spans="2:77" ht="25.5" customHeight="1" x14ac:dyDescent="0.15">
      <c r="B25" s="338">
        <v>6</v>
      </c>
      <c r="C25" s="231" t="s">
        <v>68</v>
      </c>
      <c r="D25" s="232"/>
      <c r="E25" s="232"/>
      <c r="F25" s="232"/>
      <c r="G25" s="232"/>
      <c r="H25" s="233"/>
      <c r="I25" s="50" t="s">
        <v>69</v>
      </c>
      <c r="J25" s="63" t="s">
        <v>70</v>
      </c>
      <c r="K25" s="63" t="s">
        <v>71</v>
      </c>
      <c r="L25" s="63" t="s">
        <v>72</v>
      </c>
      <c r="M25" s="63" t="s">
        <v>73</v>
      </c>
      <c r="N25" s="63" t="s">
        <v>74</v>
      </c>
      <c r="O25" s="184" t="s">
        <v>44</v>
      </c>
      <c r="P25" s="240" t="s">
        <v>75</v>
      </c>
      <c r="Q25" s="240"/>
      <c r="R25" s="241"/>
      <c r="S25" s="280" t="s">
        <v>76</v>
      </c>
      <c r="T25" s="281"/>
      <c r="U25" s="445" t="s">
        <v>77</v>
      </c>
      <c r="V25" s="446"/>
      <c r="W25" s="449"/>
      <c r="X25" s="449"/>
      <c r="Y25" s="446" t="s">
        <v>78</v>
      </c>
      <c r="Z25" s="446"/>
      <c r="AA25" s="449"/>
      <c r="AB25" s="449"/>
      <c r="AC25" s="446" t="s">
        <v>79</v>
      </c>
      <c r="AD25" s="446" t="s">
        <v>80</v>
      </c>
      <c r="AE25" s="446"/>
      <c r="AF25" s="446"/>
      <c r="AG25" s="449"/>
      <c r="AH25" s="449"/>
      <c r="AI25" s="266" t="s">
        <v>81</v>
      </c>
      <c r="AK25" s="114"/>
    </row>
    <row r="26" spans="2:77" ht="25.5" customHeight="1" x14ac:dyDescent="0.15">
      <c r="B26" s="339"/>
      <c r="C26" s="234"/>
      <c r="D26" s="235"/>
      <c r="E26" s="235"/>
      <c r="F26" s="235"/>
      <c r="G26" s="235"/>
      <c r="H26" s="236"/>
      <c r="I26" s="152" t="s">
        <v>19</v>
      </c>
      <c r="J26" s="153" t="s">
        <v>19</v>
      </c>
      <c r="K26" s="153" t="s">
        <v>19</v>
      </c>
      <c r="L26" s="153" t="s">
        <v>19</v>
      </c>
      <c r="M26" s="153" t="s">
        <v>19</v>
      </c>
      <c r="N26" s="153" t="s">
        <v>19</v>
      </c>
      <c r="O26" s="185" t="s">
        <v>19</v>
      </c>
      <c r="P26" s="242" t="s">
        <v>19</v>
      </c>
      <c r="Q26" s="242"/>
      <c r="R26" s="243"/>
      <c r="S26" s="282"/>
      <c r="T26" s="283"/>
      <c r="U26" s="447"/>
      <c r="V26" s="448"/>
      <c r="W26" s="450"/>
      <c r="X26" s="450"/>
      <c r="Y26" s="448"/>
      <c r="Z26" s="448"/>
      <c r="AA26" s="450"/>
      <c r="AB26" s="450"/>
      <c r="AC26" s="448"/>
      <c r="AD26" s="448"/>
      <c r="AE26" s="448"/>
      <c r="AF26" s="448"/>
      <c r="AG26" s="450"/>
      <c r="AH26" s="450"/>
      <c r="AI26" s="267"/>
      <c r="AK26" s="114" t="s">
        <v>280</v>
      </c>
      <c r="BQ26" s="179"/>
      <c r="BW26" t="s">
        <v>199</v>
      </c>
    </row>
    <row r="27" spans="2:77" ht="25.5" customHeight="1" x14ac:dyDescent="0.15">
      <c r="B27" s="339"/>
      <c r="C27" s="234"/>
      <c r="D27" s="235"/>
      <c r="E27" s="235"/>
      <c r="F27" s="235"/>
      <c r="G27" s="235"/>
      <c r="H27" s="236"/>
      <c r="I27" s="300" t="s">
        <v>82</v>
      </c>
      <c r="J27" s="301"/>
      <c r="K27" s="301"/>
      <c r="L27" s="301"/>
      <c r="M27" s="301"/>
      <c r="N27" s="341"/>
      <c r="O27" s="317" t="s">
        <v>77</v>
      </c>
      <c r="P27" s="318"/>
      <c r="Q27" s="315"/>
      <c r="R27" s="316"/>
      <c r="S27" s="316"/>
      <c r="T27" s="21" t="s">
        <v>5</v>
      </c>
      <c r="U27" s="369" t="s">
        <v>83</v>
      </c>
      <c r="V27" s="301"/>
      <c r="W27" s="301"/>
      <c r="X27" s="301"/>
      <c r="Y27" s="301"/>
      <c r="Z27" s="341"/>
      <c r="AA27" s="317" t="s">
        <v>84</v>
      </c>
      <c r="AB27" s="318"/>
      <c r="AC27" s="315"/>
      <c r="AD27" s="315"/>
      <c r="AE27" s="315"/>
      <c r="AF27" s="73" t="s">
        <v>5</v>
      </c>
      <c r="AG27" s="367"/>
      <c r="AH27" s="367"/>
      <c r="AI27" s="368"/>
      <c r="AK27" s="114" t="s">
        <v>207</v>
      </c>
      <c r="BW27" t="s">
        <v>195</v>
      </c>
    </row>
    <row r="28" spans="2:77" ht="25.5" customHeight="1" x14ac:dyDescent="0.15">
      <c r="B28" s="339"/>
      <c r="C28" s="234"/>
      <c r="D28" s="235"/>
      <c r="E28" s="235"/>
      <c r="F28" s="235"/>
      <c r="G28" s="235"/>
      <c r="H28" s="236"/>
      <c r="I28" s="326" t="s">
        <v>85</v>
      </c>
      <c r="J28" s="327"/>
      <c r="K28" s="328"/>
      <c r="L28" s="328"/>
      <c r="M28" s="8" t="s">
        <v>86</v>
      </c>
      <c r="N28" s="314"/>
      <c r="O28" s="314"/>
      <c r="P28" s="8" t="s">
        <v>79</v>
      </c>
      <c r="Q28" s="9"/>
      <c r="R28" s="74"/>
      <c r="S28" s="74" t="s">
        <v>49</v>
      </c>
      <c r="T28" s="313"/>
      <c r="U28" s="313"/>
      <c r="V28" s="74" t="s">
        <v>86</v>
      </c>
      <c r="W28" s="313"/>
      <c r="X28" s="313"/>
      <c r="Y28" s="74" t="s">
        <v>79</v>
      </c>
      <c r="Z28" s="75" t="s">
        <v>80</v>
      </c>
      <c r="AA28" s="75"/>
      <c r="AB28" s="75"/>
      <c r="AC28" s="313"/>
      <c r="AD28" s="313"/>
      <c r="AE28" s="75" t="s">
        <v>81</v>
      </c>
      <c r="AF28" s="382"/>
      <c r="AG28" s="382"/>
      <c r="AH28" s="382"/>
      <c r="AI28" s="383"/>
      <c r="AK28" s="114" t="s">
        <v>301</v>
      </c>
      <c r="BW28" t="s">
        <v>196</v>
      </c>
    </row>
    <row r="29" spans="2:77" ht="25.5" customHeight="1" x14ac:dyDescent="0.15">
      <c r="B29" s="339"/>
      <c r="C29" s="234"/>
      <c r="D29" s="235"/>
      <c r="E29" s="235"/>
      <c r="F29" s="235"/>
      <c r="G29" s="235"/>
      <c r="H29" s="236"/>
      <c r="I29" s="294" t="s">
        <v>87</v>
      </c>
      <c r="J29" s="295"/>
      <c r="K29" s="312"/>
      <c r="L29" s="312"/>
      <c r="M29" s="76" t="s">
        <v>86</v>
      </c>
      <c r="N29" s="312"/>
      <c r="O29" s="312"/>
      <c r="P29" s="76" t="s">
        <v>79</v>
      </c>
      <c r="Q29" s="77"/>
      <c r="R29" s="8"/>
      <c r="S29" s="8" t="s">
        <v>49</v>
      </c>
      <c r="T29" s="313"/>
      <c r="U29" s="313"/>
      <c r="V29" s="8" t="s">
        <v>86</v>
      </c>
      <c r="W29" s="314"/>
      <c r="X29" s="314"/>
      <c r="Y29" s="8" t="s">
        <v>79</v>
      </c>
      <c r="Z29" s="13" t="s">
        <v>88</v>
      </c>
      <c r="AA29" s="13"/>
      <c r="AB29" s="13"/>
      <c r="AC29" s="313"/>
      <c r="AD29" s="313"/>
      <c r="AE29" s="13" t="s">
        <v>81</v>
      </c>
      <c r="AF29" s="365"/>
      <c r="AG29" s="365"/>
      <c r="AH29" s="365"/>
      <c r="AI29" s="366"/>
      <c r="AK29" s="202" t="s">
        <v>263</v>
      </c>
      <c r="AL29" s="403"/>
      <c r="AM29" s="403"/>
      <c r="AN29" s="403"/>
      <c r="AO29" s="403"/>
      <c r="AP29" s="403"/>
      <c r="AQ29" s="403"/>
      <c r="AR29" s="403"/>
      <c r="AS29" s="403"/>
      <c r="AT29" s="403"/>
      <c r="AU29" s="403"/>
      <c r="AV29" s="403"/>
      <c r="AW29" s="403"/>
      <c r="AX29" s="403"/>
      <c r="BW29" s="107">
        <f>TIME(K28,N28,0)</f>
        <v>0</v>
      </c>
      <c r="BX29" s="109">
        <f>TIME(T28,W28,0)</f>
        <v>0</v>
      </c>
      <c r="BY29" s="108">
        <f>AC28/1440</f>
        <v>0</v>
      </c>
    </row>
    <row r="30" spans="2:77" ht="25.5" customHeight="1" thickBot="1" x14ac:dyDescent="0.2">
      <c r="B30" s="339"/>
      <c r="C30" s="237"/>
      <c r="D30" s="238"/>
      <c r="E30" s="238"/>
      <c r="F30" s="238"/>
      <c r="G30" s="238"/>
      <c r="H30" s="239"/>
      <c r="I30" s="322" t="s">
        <v>89</v>
      </c>
      <c r="J30" s="323"/>
      <c r="K30" s="324"/>
      <c r="L30" s="324"/>
      <c r="M30" s="186" t="s">
        <v>86</v>
      </c>
      <c r="N30" s="324"/>
      <c r="O30" s="324"/>
      <c r="P30" s="186" t="s">
        <v>79</v>
      </c>
      <c r="Q30" s="187"/>
      <c r="R30" s="186"/>
      <c r="S30" s="186" t="s">
        <v>49</v>
      </c>
      <c r="T30" s="325"/>
      <c r="U30" s="325"/>
      <c r="V30" s="186" t="s">
        <v>86</v>
      </c>
      <c r="W30" s="324"/>
      <c r="X30" s="324"/>
      <c r="Y30" s="186" t="s">
        <v>79</v>
      </c>
      <c r="Z30" s="188" t="s">
        <v>88</v>
      </c>
      <c r="AA30" s="188"/>
      <c r="AB30" s="188"/>
      <c r="AC30" s="362"/>
      <c r="AD30" s="362"/>
      <c r="AE30" s="188" t="s">
        <v>81</v>
      </c>
      <c r="AF30" s="363"/>
      <c r="AG30" s="363"/>
      <c r="AH30" s="363"/>
      <c r="AI30" s="364"/>
      <c r="AK30" s="114"/>
    </row>
    <row r="31" spans="2:77" ht="25.5" customHeight="1" x14ac:dyDescent="0.15">
      <c r="B31" s="339"/>
      <c r="C31" s="329" t="s">
        <v>90</v>
      </c>
      <c r="D31" s="330"/>
      <c r="E31" s="330"/>
      <c r="F31" s="330"/>
      <c r="G31" s="330"/>
      <c r="H31" s="331"/>
      <c r="I31" s="297" t="s">
        <v>91</v>
      </c>
      <c r="J31" s="342"/>
      <c r="K31" s="342"/>
      <c r="L31" s="342"/>
      <c r="M31" s="154" t="s">
        <v>19</v>
      </c>
      <c r="N31" s="103" t="s">
        <v>77</v>
      </c>
      <c r="O31" s="58"/>
      <c r="P31" s="156" t="s">
        <v>19</v>
      </c>
      <c r="Q31" s="103" t="s">
        <v>84</v>
      </c>
      <c r="R31" s="58"/>
      <c r="S31" s="299"/>
      <c r="T31" s="299"/>
      <c r="U31" s="342" t="s">
        <v>78</v>
      </c>
      <c r="V31" s="342"/>
      <c r="W31" s="299"/>
      <c r="X31" s="299"/>
      <c r="Y31" s="19" t="s">
        <v>79</v>
      </c>
      <c r="Z31" s="18" t="s">
        <v>92</v>
      </c>
      <c r="AA31" s="18"/>
      <c r="AB31" s="18"/>
      <c r="AC31" s="313"/>
      <c r="AD31" s="313"/>
      <c r="AE31" s="18" t="s">
        <v>81</v>
      </c>
      <c r="AF31" s="360"/>
      <c r="AG31" s="360"/>
      <c r="AH31" s="360"/>
      <c r="AI31" s="361"/>
      <c r="AK31" s="114" t="s">
        <v>208</v>
      </c>
      <c r="BW31" t="s">
        <v>197</v>
      </c>
    </row>
    <row r="32" spans="2:77" ht="25.5" customHeight="1" x14ac:dyDescent="0.15">
      <c r="B32" s="339"/>
      <c r="C32" s="332"/>
      <c r="D32" s="333"/>
      <c r="E32" s="333"/>
      <c r="F32" s="333"/>
      <c r="G32" s="333"/>
      <c r="H32" s="334"/>
      <c r="I32" s="300" t="s">
        <v>93</v>
      </c>
      <c r="J32" s="301"/>
      <c r="K32" s="301"/>
      <c r="L32" s="301"/>
      <c r="M32" s="155" t="s">
        <v>19</v>
      </c>
      <c r="N32" s="104" t="s">
        <v>77</v>
      </c>
      <c r="O32" s="79"/>
      <c r="P32" s="157" t="s">
        <v>19</v>
      </c>
      <c r="Q32" s="102" t="s">
        <v>84</v>
      </c>
      <c r="R32" s="79"/>
      <c r="S32" s="314"/>
      <c r="T32" s="314"/>
      <c r="U32" s="301" t="s">
        <v>5</v>
      </c>
      <c r="V32" s="301"/>
      <c r="W32" s="406"/>
      <c r="X32" s="406"/>
      <c r="Y32" s="406"/>
      <c r="Z32" s="406"/>
      <c r="AA32" s="406"/>
      <c r="AB32" s="406"/>
      <c r="AC32" s="406"/>
      <c r="AD32" s="406"/>
      <c r="AE32" s="406"/>
      <c r="AF32" s="406"/>
      <c r="AG32" s="406"/>
      <c r="AH32" s="406"/>
      <c r="AI32" s="407"/>
      <c r="AK32" s="114" t="s">
        <v>302</v>
      </c>
      <c r="BW32" t="s">
        <v>248</v>
      </c>
    </row>
    <row r="33" spans="2:79" ht="39" customHeight="1" thickBot="1" x14ac:dyDescent="0.2">
      <c r="B33" s="340"/>
      <c r="C33" s="335"/>
      <c r="D33" s="336"/>
      <c r="E33" s="336"/>
      <c r="F33" s="336"/>
      <c r="G33" s="336"/>
      <c r="H33" s="337"/>
      <c r="I33" s="343" t="s">
        <v>94</v>
      </c>
      <c r="J33" s="343"/>
      <c r="K33" s="343"/>
      <c r="L33" s="343"/>
      <c r="M33" s="344"/>
      <c r="N33" s="345"/>
      <c r="O33" s="80" t="s">
        <v>95</v>
      </c>
      <c r="P33" s="345"/>
      <c r="Q33" s="345"/>
      <c r="R33" s="80" t="s">
        <v>79</v>
      </c>
      <c r="S33" s="80" t="s">
        <v>49</v>
      </c>
      <c r="T33" s="345"/>
      <c r="U33" s="345"/>
      <c r="V33" s="80" t="s">
        <v>95</v>
      </c>
      <c r="W33" s="345"/>
      <c r="X33" s="345"/>
      <c r="Y33" s="80" t="s">
        <v>79</v>
      </c>
      <c r="Z33" s="81" t="s">
        <v>80</v>
      </c>
      <c r="AA33" s="81"/>
      <c r="AB33" s="81"/>
      <c r="AC33" s="313"/>
      <c r="AD33" s="313"/>
      <c r="AE33" s="81" t="s">
        <v>81</v>
      </c>
      <c r="AF33" s="390"/>
      <c r="AG33" s="390"/>
      <c r="AH33" s="390"/>
      <c r="AI33" s="391"/>
      <c r="AK33" s="202" t="s">
        <v>264</v>
      </c>
      <c r="AL33" s="403"/>
      <c r="AM33" s="403"/>
      <c r="AN33" s="403"/>
      <c r="AO33" s="403"/>
      <c r="AP33" s="403"/>
      <c r="AQ33" s="403"/>
      <c r="AR33" s="403"/>
      <c r="AS33" s="403"/>
      <c r="AT33" s="403"/>
      <c r="AU33" s="403"/>
      <c r="AV33" s="403"/>
      <c r="AW33" s="403"/>
      <c r="AX33" s="403"/>
      <c r="BW33" t="s">
        <v>196</v>
      </c>
    </row>
    <row r="34" spans="2:79" ht="25.5" customHeight="1" x14ac:dyDescent="0.15">
      <c r="B34" s="338">
        <v>7</v>
      </c>
      <c r="C34" s="231" t="s">
        <v>96</v>
      </c>
      <c r="D34" s="232"/>
      <c r="E34" s="232"/>
      <c r="F34" s="232"/>
      <c r="G34" s="232"/>
      <c r="H34" s="233"/>
      <c r="I34" s="297" t="s">
        <v>97</v>
      </c>
      <c r="J34" s="298"/>
      <c r="K34" s="413"/>
      <c r="L34" s="413"/>
      <c r="M34" s="62" t="s">
        <v>3</v>
      </c>
      <c r="N34" s="302"/>
      <c r="O34" s="302"/>
      <c r="P34" s="10" t="s">
        <v>4</v>
      </c>
      <c r="Q34" s="11"/>
      <c r="R34" s="297" t="s">
        <v>97</v>
      </c>
      <c r="S34" s="298"/>
      <c r="T34" s="413"/>
      <c r="U34" s="413"/>
      <c r="V34" s="62" t="s">
        <v>3</v>
      </c>
      <c r="W34" s="302"/>
      <c r="X34" s="302"/>
      <c r="Y34" s="10" t="s">
        <v>4</v>
      </c>
      <c r="Z34" s="6"/>
      <c r="AA34" s="342" t="s">
        <v>97</v>
      </c>
      <c r="AB34" s="298"/>
      <c r="AC34" s="413"/>
      <c r="AD34" s="413"/>
      <c r="AE34" s="62" t="s">
        <v>3</v>
      </c>
      <c r="AF34" s="302"/>
      <c r="AG34" s="302"/>
      <c r="AH34" s="10" t="s">
        <v>4</v>
      </c>
      <c r="AI34" s="7"/>
      <c r="AK34" s="114" t="s">
        <v>282</v>
      </c>
      <c r="BW34" s="107">
        <f>TIME(M33,P33,0)</f>
        <v>0</v>
      </c>
      <c r="BX34" s="109">
        <f>TIME(T33,W33,0)</f>
        <v>0</v>
      </c>
      <c r="BY34" s="108">
        <f>AC33/1440</f>
        <v>0</v>
      </c>
    </row>
    <row r="35" spans="2:79" ht="25.5" customHeight="1" thickBot="1" x14ac:dyDescent="0.2">
      <c r="B35" s="339"/>
      <c r="C35" s="234"/>
      <c r="D35" s="235"/>
      <c r="E35" s="235"/>
      <c r="F35" s="235"/>
      <c r="G35" s="235"/>
      <c r="H35" s="236"/>
      <c r="I35" s="408"/>
      <c r="J35" s="345"/>
      <c r="K35" s="380" t="s">
        <v>98</v>
      </c>
      <c r="L35" s="409"/>
      <c r="M35" s="353"/>
      <c r="N35" s="354"/>
      <c r="O35" s="380" t="s">
        <v>99</v>
      </c>
      <c r="P35" s="380"/>
      <c r="Q35" s="405"/>
      <c r="R35" s="408"/>
      <c r="S35" s="345"/>
      <c r="T35" s="380" t="s">
        <v>98</v>
      </c>
      <c r="U35" s="409"/>
      <c r="V35" s="353"/>
      <c r="W35" s="354"/>
      <c r="X35" s="380" t="s">
        <v>99</v>
      </c>
      <c r="Y35" s="380"/>
      <c r="Z35" s="405"/>
      <c r="AA35" s="408"/>
      <c r="AB35" s="345"/>
      <c r="AC35" s="380" t="s">
        <v>98</v>
      </c>
      <c r="AD35" s="409"/>
      <c r="AE35" s="353"/>
      <c r="AF35" s="354"/>
      <c r="AG35" s="380" t="s">
        <v>99</v>
      </c>
      <c r="AH35" s="380"/>
      <c r="AI35" s="405"/>
      <c r="AK35" s="113" t="s">
        <v>283</v>
      </c>
      <c r="AP35" s="114"/>
      <c r="BW35" t="s">
        <v>202</v>
      </c>
    </row>
    <row r="36" spans="2:79" ht="25.5" customHeight="1" x14ac:dyDescent="0.15">
      <c r="B36" s="338">
        <v>8</v>
      </c>
      <c r="C36" s="231" t="s">
        <v>100</v>
      </c>
      <c r="D36" s="232"/>
      <c r="E36" s="232"/>
      <c r="F36" s="232"/>
      <c r="G36" s="232"/>
      <c r="H36" s="233"/>
      <c r="I36" s="154" t="s">
        <v>19</v>
      </c>
      <c r="J36" s="48" t="s">
        <v>101</v>
      </c>
      <c r="K36" s="58"/>
      <c r="L36" s="156" t="s">
        <v>19</v>
      </c>
      <c r="M36" s="48" t="s">
        <v>102</v>
      </c>
      <c r="N36" s="58"/>
      <c r="O36" s="59"/>
      <c r="Q36" s="170"/>
      <c r="R36" s="170"/>
      <c r="S36" s="296"/>
      <c r="T36" s="296"/>
      <c r="U36" s="296"/>
      <c r="V36" s="296"/>
      <c r="W36" s="296"/>
      <c r="X36" s="296"/>
      <c r="Y36" s="296"/>
      <c r="Z36" s="296"/>
      <c r="AA36" s="244"/>
      <c r="AB36" s="244"/>
      <c r="AC36" s="244"/>
      <c r="AD36" s="244"/>
      <c r="AE36" s="244"/>
      <c r="AF36" s="264"/>
      <c r="AG36" s="264"/>
      <c r="AH36" s="264"/>
      <c r="AI36" s="265"/>
      <c r="AK36" s="114" t="s">
        <v>212</v>
      </c>
      <c r="AL36" s="114"/>
      <c r="AM36" s="114"/>
      <c r="BW36" t="s">
        <v>249</v>
      </c>
    </row>
    <row r="37" spans="2:79" ht="25.5" customHeight="1" thickBot="1" x14ac:dyDescent="0.2">
      <c r="B37" s="340"/>
      <c r="C37" s="237"/>
      <c r="D37" s="238"/>
      <c r="E37" s="238"/>
      <c r="F37" s="238"/>
      <c r="G37" s="238"/>
      <c r="H37" s="239"/>
      <c r="I37" s="429" t="s">
        <v>103</v>
      </c>
      <c r="J37" s="409"/>
      <c r="K37" s="345"/>
      <c r="L37" s="345"/>
      <c r="M37" s="78" t="s">
        <v>3</v>
      </c>
      <c r="N37" s="379"/>
      <c r="O37" s="379"/>
      <c r="P37" s="78" t="s">
        <v>4</v>
      </c>
      <c r="Q37" s="379"/>
      <c r="R37" s="379"/>
      <c r="S37" s="78" t="s">
        <v>5</v>
      </c>
      <c r="T37" s="82"/>
      <c r="U37" s="380" t="s">
        <v>104</v>
      </c>
      <c r="V37" s="380"/>
      <c r="W37" s="82"/>
      <c r="X37" s="345"/>
      <c r="Y37" s="345"/>
      <c r="Z37" s="78" t="s">
        <v>3</v>
      </c>
      <c r="AA37" s="379"/>
      <c r="AB37" s="379"/>
      <c r="AC37" s="78" t="s">
        <v>4</v>
      </c>
      <c r="AD37" s="379"/>
      <c r="AE37" s="379"/>
      <c r="AF37" s="78" t="s">
        <v>5</v>
      </c>
      <c r="AG37" s="451" t="e">
        <f>IF(BW37&gt;BW38,BW39,"")</f>
        <v>#NUM!</v>
      </c>
      <c r="AH37" s="451"/>
      <c r="AI37" s="452"/>
      <c r="AK37" s="114" t="s">
        <v>303</v>
      </c>
      <c r="AL37" s="114"/>
      <c r="AM37" s="114"/>
      <c r="BW37" s="105" t="e">
        <f>DATE(K37,N37,Q37)</f>
        <v>#NUM!</v>
      </c>
      <c r="BX37" s="105"/>
    </row>
    <row r="38" spans="2:79" ht="25.5" customHeight="1" x14ac:dyDescent="0.15">
      <c r="B38" s="338">
        <v>9</v>
      </c>
      <c r="C38" s="231" t="s">
        <v>105</v>
      </c>
      <c r="D38" s="232"/>
      <c r="E38" s="232"/>
      <c r="F38" s="232"/>
      <c r="G38" s="232"/>
      <c r="H38" s="233"/>
      <c r="I38" s="154" t="s">
        <v>19</v>
      </c>
      <c r="J38" s="48" t="s">
        <v>101</v>
      </c>
      <c r="K38" s="18"/>
      <c r="L38" s="156" t="s">
        <v>19</v>
      </c>
      <c r="M38" s="48" t="s">
        <v>102</v>
      </c>
      <c r="N38" s="18"/>
      <c r="O38" s="156" t="s">
        <v>19</v>
      </c>
      <c r="P38" s="48" t="s">
        <v>106</v>
      </c>
      <c r="Q38" s="16"/>
      <c r="R38" s="17"/>
      <c r="S38" s="59"/>
      <c r="T38" s="48"/>
      <c r="U38" s="16"/>
      <c r="V38" s="17"/>
      <c r="W38" s="17"/>
      <c r="X38" s="17"/>
      <c r="Y38" s="17"/>
      <c r="Z38" s="17"/>
      <c r="AA38" s="17"/>
      <c r="AB38" s="17"/>
      <c r="AC38" s="17"/>
      <c r="AD38" s="17"/>
      <c r="AE38" s="17"/>
      <c r="AF38" s="17"/>
      <c r="AG38" s="17"/>
      <c r="AH38" s="17"/>
      <c r="AI38" s="61"/>
      <c r="AK38" s="114" t="s">
        <v>213</v>
      </c>
      <c r="AL38" s="114"/>
      <c r="AM38" s="114"/>
      <c r="BW38" s="105" t="e">
        <f>DATE(X37,AA37,AD37)</f>
        <v>#NUM!</v>
      </c>
    </row>
    <row r="39" spans="2:79" ht="25.5" customHeight="1" thickBot="1" x14ac:dyDescent="0.2">
      <c r="B39" s="349"/>
      <c r="C39" s="410"/>
      <c r="D39" s="411"/>
      <c r="E39" s="411"/>
      <c r="F39" s="411"/>
      <c r="G39" s="411"/>
      <c r="H39" s="412"/>
      <c r="I39" s="414" t="s">
        <v>103</v>
      </c>
      <c r="J39" s="415"/>
      <c r="K39" s="416"/>
      <c r="L39" s="417"/>
      <c r="M39" s="83" t="s">
        <v>3</v>
      </c>
      <c r="N39" s="198"/>
      <c r="O39" s="83" t="s">
        <v>4</v>
      </c>
      <c r="P39" s="198"/>
      <c r="Q39" s="83" t="s">
        <v>5</v>
      </c>
      <c r="R39" s="83" t="s">
        <v>49</v>
      </c>
      <c r="S39" s="417"/>
      <c r="T39" s="417"/>
      <c r="U39" s="83" t="s">
        <v>3</v>
      </c>
      <c r="V39" s="198"/>
      <c r="W39" s="83" t="s">
        <v>4</v>
      </c>
      <c r="X39" s="198"/>
      <c r="Y39" s="83" t="s">
        <v>5</v>
      </c>
      <c r="Z39" s="83"/>
      <c r="AA39" s="404"/>
      <c r="AB39" s="404"/>
      <c r="AC39" s="404"/>
      <c r="AD39" s="404"/>
      <c r="AE39" s="404"/>
      <c r="AF39" s="436"/>
      <c r="AG39" s="436"/>
      <c r="AH39" s="436"/>
      <c r="AI39" s="437"/>
      <c r="AK39" s="114" t="s">
        <v>304</v>
      </c>
      <c r="AL39" s="114"/>
      <c r="AM39" s="114"/>
      <c r="BW39" t="s">
        <v>203</v>
      </c>
      <c r="BZ39" s="105" t="e">
        <f>DATE(K39,N39,P39)</f>
        <v>#NUM!</v>
      </c>
      <c r="CA39" s="105" t="e">
        <f>DATE(S39,V39,X39)</f>
        <v>#NUM!</v>
      </c>
    </row>
    <row r="40" spans="2:79" ht="25.5" customHeight="1" x14ac:dyDescent="0.15">
      <c r="B40" s="338">
        <v>10</v>
      </c>
      <c r="C40" s="231" t="s">
        <v>107</v>
      </c>
      <c r="D40" s="232"/>
      <c r="E40" s="232"/>
      <c r="F40" s="232"/>
      <c r="G40" s="232"/>
      <c r="H40" s="233"/>
      <c r="I40" s="154" t="s">
        <v>19</v>
      </c>
      <c r="J40" s="48" t="s">
        <v>101</v>
      </c>
      <c r="K40" s="58"/>
      <c r="L40" s="156" t="s">
        <v>19</v>
      </c>
      <c r="M40" s="48" t="s">
        <v>102</v>
      </c>
      <c r="N40" s="58"/>
      <c r="O40" s="156" t="s">
        <v>19</v>
      </c>
      <c r="P40" s="48" t="s">
        <v>106</v>
      </c>
      <c r="Q40" s="16"/>
      <c r="R40" s="430" t="s">
        <v>108</v>
      </c>
      <c r="S40" s="431"/>
      <c r="T40" s="156" t="s">
        <v>19</v>
      </c>
      <c r="U40" s="99" t="s">
        <v>109</v>
      </c>
      <c r="W40" s="156" t="s">
        <v>19</v>
      </c>
      <c r="X40" s="99" t="s">
        <v>110</v>
      </c>
      <c r="Y40" s="156" t="s">
        <v>19</v>
      </c>
      <c r="Z40" s="99" t="s">
        <v>111</v>
      </c>
      <c r="AA40" s="101"/>
      <c r="AB40" s="428"/>
      <c r="AC40" s="428"/>
      <c r="AD40" s="428"/>
      <c r="AE40" s="428"/>
      <c r="AF40" s="428"/>
      <c r="AG40" s="428"/>
      <c r="AH40" s="428"/>
      <c r="AI40" s="100" t="s">
        <v>39</v>
      </c>
      <c r="AK40" s="114" t="s">
        <v>213</v>
      </c>
      <c r="AL40" s="114"/>
      <c r="AM40" s="114"/>
    </row>
    <row r="41" spans="2:79" ht="25.5" customHeight="1" thickBot="1" x14ac:dyDescent="0.2">
      <c r="B41" s="349"/>
      <c r="C41" s="410"/>
      <c r="D41" s="411"/>
      <c r="E41" s="411"/>
      <c r="F41" s="411"/>
      <c r="G41" s="411"/>
      <c r="H41" s="412"/>
      <c r="I41" s="414" t="s">
        <v>103</v>
      </c>
      <c r="J41" s="415"/>
      <c r="K41" s="416"/>
      <c r="L41" s="417"/>
      <c r="M41" s="83" t="s">
        <v>3</v>
      </c>
      <c r="N41" s="198"/>
      <c r="O41" s="83" t="s">
        <v>4</v>
      </c>
      <c r="P41" s="198"/>
      <c r="Q41" s="83" t="s">
        <v>5</v>
      </c>
      <c r="R41" s="83" t="s">
        <v>49</v>
      </c>
      <c r="S41" s="417"/>
      <c r="T41" s="417"/>
      <c r="U41" s="83" t="s">
        <v>3</v>
      </c>
      <c r="V41" s="198"/>
      <c r="W41" s="83" t="s">
        <v>4</v>
      </c>
      <c r="X41" s="198"/>
      <c r="Y41" s="83" t="s">
        <v>5</v>
      </c>
      <c r="Z41" s="83"/>
      <c r="AA41" s="404"/>
      <c r="AB41" s="404"/>
      <c r="AC41" s="404"/>
      <c r="AD41" s="404"/>
      <c r="AE41" s="404"/>
      <c r="AF41" s="436"/>
      <c r="AG41" s="436"/>
      <c r="AH41" s="436"/>
      <c r="AI41" s="437"/>
      <c r="AK41" s="114" t="s">
        <v>304</v>
      </c>
      <c r="AL41" s="114"/>
      <c r="AM41" s="114"/>
      <c r="BW41" t="s">
        <v>204</v>
      </c>
      <c r="BZ41" s="105" t="e">
        <f>DATE(K41,N41,P41)</f>
        <v>#NUM!</v>
      </c>
      <c r="CA41" s="105" t="e">
        <f>DATE(S41,V41,X41)</f>
        <v>#NUM!</v>
      </c>
    </row>
    <row r="42" spans="2:79" ht="25.5" customHeight="1" thickBot="1" x14ac:dyDescent="0.2">
      <c r="B42" s="38">
        <v>11</v>
      </c>
      <c r="C42" s="309" t="s">
        <v>112</v>
      </c>
      <c r="D42" s="310"/>
      <c r="E42" s="310"/>
      <c r="F42" s="310"/>
      <c r="G42" s="310"/>
      <c r="H42" s="311"/>
      <c r="I42" s="154" t="s">
        <v>19</v>
      </c>
      <c r="J42" s="48" t="s">
        <v>113</v>
      </c>
      <c r="K42" s="58"/>
      <c r="L42" s="156" t="s">
        <v>19</v>
      </c>
      <c r="M42" s="48" t="s">
        <v>114</v>
      </c>
      <c r="N42" s="39"/>
      <c r="O42" s="40"/>
      <c r="P42" s="230"/>
      <c r="Q42" s="230"/>
      <c r="R42" s="65" t="s">
        <v>3</v>
      </c>
      <c r="S42" s="230"/>
      <c r="T42" s="230"/>
      <c r="U42" s="65" t="s">
        <v>4</v>
      </c>
      <c r="V42" s="230"/>
      <c r="W42" s="230"/>
      <c r="X42" s="65" t="s">
        <v>5</v>
      </c>
      <c r="Y42" s="40"/>
      <c r="Z42" s="305"/>
      <c r="AA42" s="305"/>
      <c r="AB42" s="305"/>
      <c r="AC42" s="305"/>
      <c r="AD42" s="305"/>
      <c r="AE42" s="305"/>
      <c r="AF42" s="305"/>
      <c r="AG42" s="305"/>
      <c r="AH42" s="305"/>
      <c r="AI42" s="306"/>
      <c r="AK42" s="114" t="s">
        <v>305</v>
      </c>
      <c r="AL42" s="114"/>
      <c r="AM42" s="114"/>
      <c r="BW42" s="105" t="e">
        <f>DATE(P42,S42,V42)</f>
        <v>#NUM!</v>
      </c>
      <c r="BX42" s="105">
        <v>46142</v>
      </c>
    </row>
    <row r="43" spans="2:79" ht="25.5" customHeight="1" x14ac:dyDescent="0.15">
      <c r="B43" s="338">
        <v>12</v>
      </c>
      <c r="C43" s="231" t="s">
        <v>115</v>
      </c>
      <c r="D43" s="232"/>
      <c r="E43" s="232"/>
      <c r="F43" s="232"/>
      <c r="G43" s="232"/>
      <c r="H43" s="233"/>
      <c r="I43" s="154" t="s">
        <v>19</v>
      </c>
      <c r="J43" s="48" t="s">
        <v>101</v>
      </c>
      <c r="K43" s="58"/>
      <c r="L43" s="156" t="s">
        <v>19</v>
      </c>
      <c r="M43" s="48" t="s">
        <v>102</v>
      </c>
      <c r="N43" s="16"/>
      <c r="O43" s="59"/>
      <c r="P43" s="48"/>
      <c r="Q43" s="60"/>
      <c r="R43" s="432" t="s">
        <v>103</v>
      </c>
      <c r="S43" s="433"/>
      <c r="T43" s="434"/>
      <c r="U43" s="435"/>
      <c r="V43" s="14" t="s">
        <v>3</v>
      </c>
      <c r="W43" s="199"/>
      <c r="X43" s="14" t="s">
        <v>4</v>
      </c>
      <c r="Y43" s="20"/>
      <c r="Z43" s="14" t="s">
        <v>5</v>
      </c>
      <c r="AA43" s="14" t="s">
        <v>49</v>
      </c>
      <c r="AB43" s="389"/>
      <c r="AC43" s="389"/>
      <c r="AD43" s="14" t="s">
        <v>3</v>
      </c>
      <c r="AE43" s="199"/>
      <c r="AF43" s="14" t="s">
        <v>4</v>
      </c>
      <c r="AG43" s="20"/>
      <c r="AH43" s="14" t="s">
        <v>5</v>
      </c>
      <c r="AI43" s="15"/>
      <c r="AK43" s="114" t="s">
        <v>304</v>
      </c>
      <c r="AL43" s="114"/>
      <c r="AM43" s="114"/>
    </row>
    <row r="44" spans="2:79" ht="39.75" customHeight="1" thickBot="1" x14ac:dyDescent="0.2">
      <c r="B44" s="340"/>
      <c r="C44" s="237"/>
      <c r="D44" s="238"/>
      <c r="E44" s="238"/>
      <c r="F44" s="238"/>
      <c r="G44" s="238"/>
      <c r="H44" s="239"/>
      <c r="I44" s="343" t="s">
        <v>94</v>
      </c>
      <c r="J44" s="343"/>
      <c r="K44" s="343"/>
      <c r="L44" s="343"/>
      <c r="M44" s="344"/>
      <c r="N44" s="345"/>
      <c r="O44" s="80" t="s">
        <v>95</v>
      </c>
      <c r="P44" s="345"/>
      <c r="Q44" s="345"/>
      <c r="R44" s="80" t="s">
        <v>79</v>
      </c>
      <c r="S44" s="80" t="s">
        <v>49</v>
      </c>
      <c r="T44" s="345"/>
      <c r="U44" s="345"/>
      <c r="V44" s="80" t="s">
        <v>95</v>
      </c>
      <c r="W44" s="345"/>
      <c r="X44" s="345"/>
      <c r="Y44" s="80" t="s">
        <v>79</v>
      </c>
      <c r="Z44" s="81" t="s">
        <v>80</v>
      </c>
      <c r="AA44" s="81"/>
      <c r="AB44" s="81"/>
      <c r="AC44" s="313"/>
      <c r="AD44" s="313"/>
      <c r="AE44" s="81" t="s">
        <v>81</v>
      </c>
      <c r="AF44" s="390"/>
      <c r="AG44" s="390"/>
      <c r="AH44" s="390"/>
      <c r="AI44" s="391"/>
      <c r="AK44" s="114" t="s">
        <v>304</v>
      </c>
      <c r="AL44" s="114"/>
      <c r="AM44" s="114"/>
      <c r="BW44" s="107">
        <f>TIME(M44,P44,0)</f>
        <v>0</v>
      </c>
      <c r="BX44" s="109">
        <f>TIME(T44,W44,0)</f>
        <v>0</v>
      </c>
      <c r="BY44" s="108">
        <f>AC44/1440</f>
        <v>0</v>
      </c>
    </row>
    <row r="45" spans="2:79" ht="51.75" customHeight="1" thickBot="1" x14ac:dyDescent="0.2">
      <c r="B45" s="27">
        <v>13</v>
      </c>
      <c r="C45" s="303" t="s">
        <v>116</v>
      </c>
      <c r="D45" s="304"/>
      <c r="E45" s="304"/>
      <c r="F45" s="304"/>
      <c r="G45" s="304"/>
      <c r="H45" s="304"/>
      <c r="I45" s="189" t="s">
        <v>19</v>
      </c>
      <c r="J45" s="190" t="s">
        <v>117</v>
      </c>
      <c r="K45" s="191" t="s">
        <v>19</v>
      </c>
      <c r="L45" s="190" t="s">
        <v>118</v>
      </c>
      <c r="M45" s="190"/>
      <c r="N45" s="191" t="s">
        <v>19</v>
      </c>
      <c r="O45" s="190" t="s">
        <v>119</v>
      </c>
      <c r="P45" s="192"/>
      <c r="Q45" s="193"/>
      <c r="R45" s="194"/>
      <c r="S45" s="194"/>
      <c r="T45" s="194"/>
      <c r="U45" s="194"/>
      <c r="V45" s="194"/>
      <c r="W45" s="194"/>
      <c r="X45" s="195"/>
      <c r="Y45" s="195"/>
      <c r="Z45" s="195"/>
      <c r="AA45" s="195"/>
      <c r="AB45" s="195"/>
      <c r="AC45" s="195"/>
      <c r="AD45" s="195"/>
      <c r="AE45" s="195"/>
      <c r="AF45" s="307"/>
      <c r="AG45" s="307"/>
      <c r="AH45" s="307"/>
      <c r="AI45" s="308"/>
      <c r="AK45" s="114" t="s">
        <v>257</v>
      </c>
      <c r="AL45" s="114"/>
      <c r="AM45" s="114"/>
      <c r="BW45" t="s">
        <v>205</v>
      </c>
    </row>
    <row r="46" spans="2:79" s="1" customFormat="1" ht="51.75" customHeight="1" thickBot="1" x14ac:dyDescent="0.2">
      <c r="B46" s="120">
        <v>14</v>
      </c>
      <c r="C46" s="209" t="s">
        <v>214</v>
      </c>
      <c r="D46" s="210"/>
      <c r="E46" s="210"/>
      <c r="F46" s="210"/>
      <c r="G46" s="210"/>
      <c r="H46" s="211"/>
      <c r="I46" s="158" t="s">
        <v>19</v>
      </c>
      <c r="J46" s="48" t="s">
        <v>117</v>
      </c>
      <c r="K46" s="159" t="s">
        <v>19</v>
      </c>
      <c r="L46" s="48" t="s">
        <v>118</v>
      </c>
      <c r="M46" s="121"/>
      <c r="N46" s="159" t="s">
        <v>19</v>
      </c>
      <c r="O46" s="48" t="s">
        <v>119</v>
      </c>
      <c r="P46" s="156" t="s">
        <v>19</v>
      </c>
      <c r="Q46" s="48" t="s">
        <v>215</v>
      </c>
      <c r="R46" s="160"/>
      <c r="S46" s="160"/>
      <c r="T46" s="442" t="str">
        <f>IFERROR(IF(AND(BW17&lt;BX17,K46=プルダウンリスト!M4),BW20,""),"")</f>
        <v/>
      </c>
      <c r="U46" s="442"/>
      <c r="V46" s="442"/>
      <c r="W46" s="442"/>
      <c r="X46" s="442"/>
      <c r="Y46" s="442"/>
      <c r="Z46" s="442"/>
      <c r="AA46" s="442"/>
      <c r="AB46" s="443"/>
      <c r="AC46" s="443"/>
      <c r="AD46" s="443"/>
      <c r="AE46" s="443"/>
      <c r="AF46" s="443"/>
      <c r="AG46" s="443"/>
      <c r="AH46" s="443"/>
      <c r="AI46" s="444"/>
      <c r="AJ46" s="122"/>
      <c r="AK46" s="202" t="s">
        <v>281</v>
      </c>
      <c r="AL46" s="202"/>
      <c r="AM46" s="202"/>
      <c r="AN46" s="202"/>
      <c r="AO46" s="202"/>
      <c r="AP46" s="202"/>
      <c r="AQ46" s="202"/>
      <c r="AR46" s="202"/>
      <c r="AS46" s="202"/>
      <c r="AT46" s="202"/>
      <c r="AU46" s="202"/>
      <c r="AV46" s="202"/>
      <c r="AW46" s="202"/>
      <c r="AX46" s="202"/>
      <c r="BW46" s="139" t="s">
        <v>251</v>
      </c>
    </row>
    <row r="47" spans="2:79" ht="25.5" customHeight="1" thickBot="1" x14ac:dyDescent="0.2">
      <c r="B47" s="115">
        <v>15</v>
      </c>
      <c r="C47" s="284" t="s">
        <v>216</v>
      </c>
      <c r="D47" s="285"/>
      <c r="E47" s="285"/>
      <c r="F47" s="285"/>
      <c r="G47" s="285"/>
      <c r="H47" s="286"/>
      <c r="I47" s="158" t="s">
        <v>19</v>
      </c>
      <c r="J47" s="121" t="s">
        <v>217</v>
      </c>
      <c r="K47" s="159" t="s">
        <v>19</v>
      </c>
      <c r="L47" s="121" t="s">
        <v>218</v>
      </c>
      <c r="M47" s="121"/>
      <c r="N47" s="159" t="s">
        <v>19</v>
      </c>
      <c r="O47" s="121" t="s">
        <v>219</v>
      </c>
      <c r="P47" s="161"/>
      <c r="Q47" s="162"/>
      <c r="R47" s="162"/>
      <c r="S47" s="162"/>
      <c r="T47" s="162"/>
      <c r="U47" s="162"/>
      <c r="V47" s="162"/>
      <c r="W47" s="162"/>
      <c r="X47" s="162"/>
      <c r="Y47" s="162"/>
      <c r="Z47" s="162"/>
      <c r="AA47" s="162"/>
      <c r="AB47" s="162"/>
      <c r="AC47" s="162"/>
      <c r="AD47" s="162"/>
      <c r="AE47" s="162"/>
      <c r="AF47" s="162"/>
      <c r="AG47" s="162"/>
      <c r="AH47" s="162"/>
      <c r="AI47" s="163"/>
      <c r="AJ47" s="123"/>
      <c r="AK47" s="137" t="s">
        <v>258</v>
      </c>
    </row>
    <row r="48" spans="2:79" ht="25.5" customHeight="1" thickBot="1" x14ac:dyDescent="0.2">
      <c r="B48" s="116">
        <v>16</v>
      </c>
      <c r="C48" s="287" t="s">
        <v>220</v>
      </c>
      <c r="D48" s="288"/>
      <c r="E48" s="288"/>
      <c r="F48" s="288"/>
      <c r="G48" s="288"/>
      <c r="H48" s="289"/>
      <c r="I48" s="158" t="s">
        <v>19</v>
      </c>
      <c r="J48" s="121" t="s">
        <v>217</v>
      </c>
      <c r="K48" s="159" t="s">
        <v>19</v>
      </c>
      <c r="L48" s="121" t="s">
        <v>218</v>
      </c>
      <c r="M48" s="121"/>
      <c r="N48" s="159" t="s">
        <v>19</v>
      </c>
      <c r="O48" s="121" t="s">
        <v>219</v>
      </c>
      <c r="P48" s="162"/>
      <c r="Q48" s="162"/>
      <c r="R48" s="162"/>
      <c r="S48" s="162"/>
      <c r="T48" s="162"/>
      <c r="U48" s="162"/>
      <c r="V48" s="162"/>
      <c r="W48" s="162"/>
      <c r="X48" s="162"/>
      <c r="Y48" s="162"/>
      <c r="Z48" s="162"/>
      <c r="AA48" s="162"/>
      <c r="AB48" s="162"/>
      <c r="AC48" s="162"/>
      <c r="AD48" s="162"/>
      <c r="AE48" s="162"/>
      <c r="AF48" s="162"/>
      <c r="AG48" s="162"/>
      <c r="AH48" s="162"/>
      <c r="AI48" s="163"/>
      <c r="AJ48" s="143"/>
      <c r="AK48" s="137" t="s">
        <v>258</v>
      </c>
    </row>
    <row r="49" spans="2:75" ht="25.5" customHeight="1" thickBot="1" x14ac:dyDescent="0.2">
      <c r="B49" s="116">
        <v>17</v>
      </c>
      <c r="C49" s="290" t="s">
        <v>221</v>
      </c>
      <c r="D49" s="291"/>
      <c r="E49" s="291"/>
      <c r="F49" s="291"/>
      <c r="G49" s="291"/>
      <c r="H49" s="292"/>
      <c r="I49" s="180"/>
      <c r="J49" s="200"/>
      <c r="K49" s="140" t="s">
        <v>3</v>
      </c>
      <c r="L49" s="207"/>
      <c r="M49" s="207"/>
      <c r="N49" s="140" t="s">
        <v>4</v>
      </c>
      <c r="O49" s="207"/>
      <c r="P49" s="207"/>
      <c r="Q49" s="166" t="s">
        <v>5</v>
      </c>
      <c r="R49" s="167"/>
      <c r="S49" s="208" t="s">
        <v>104</v>
      </c>
      <c r="T49" s="208"/>
      <c r="U49" s="167"/>
      <c r="V49" s="293"/>
      <c r="W49" s="293"/>
      <c r="X49" s="140" t="s">
        <v>3</v>
      </c>
      <c r="Y49" s="207"/>
      <c r="Z49" s="207"/>
      <c r="AA49" s="140" t="s">
        <v>4</v>
      </c>
      <c r="AB49" s="207"/>
      <c r="AC49" s="207"/>
      <c r="AD49" s="140" t="s">
        <v>5</v>
      </c>
      <c r="AE49" s="208"/>
      <c r="AF49" s="208"/>
      <c r="AG49" s="208"/>
      <c r="AH49" s="164"/>
      <c r="AI49" s="165"/>
      <c r="AK49" s="137" t="s">
        <v>259</v>
      </c>
    </row>
    <row r="50" spans="2:75" ht="75" customHeight="1" thickBot="1" x14ac:dyDescent="0.2">
      <c r="B50" s="116">
        <v>18</v>
      </c>
      <c r="C50" s="209" t="s">
        <v>120</v>
      </c>
      <c r="D50" s="210"/>
      <c r="E50" s="210"/>
      <c r="F50" s="210"/>
      <c r="G50" s="210"/>
      <c r="H50" s="211"/>
      <c r="I50" s="257"/>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9"/>
      <c r="AJ50" s="143"/>
      <c r="AK50" s="202" t="s">
        <v>250</v>
      </c>
      <c r="AL50" s="202"/>
      <c r="AM50" s="202"/>
      <c r="AN50" s="202"/>
      <c r="AO50" s="202"/>
      <c r="AP50" s="202"/>
      <c r="AQ50" s="202"/>
      <c r="AR50" s="202"/>
      <c r="AS50" s="202"/>
      <c r="AT50" s="202"/>
      <c r="AU50" s="202"/>
      <c r="AV50" s="202"/>
      <c r="AW50" s="202"/>
      <c r="AX50" s="202"/>
      <c r="AY50" s="202"/>
      <c r="AZ50" s="202"/>
      <c r="BA50" s="202"/>
      <c r="BB50" s="202"/>
      <c r="BC50" s="202"/>
      <c r="BD50" s="202"/>
    </row>
    <row r="51" spans="2:75" ht="25.5" customHeight="1" x14ac:dyDescent="0.15">
      <c r="B51" s="245">
        <v>19</v>
      </c>
      <c r="C51" s="248" t="s">
        <v>222</v>
      </c>
      <c r="D51" s="249"/>
      <c r="E51" s="249"/>
      <c r="F51" s="249"/>
      <c r="G51" s="249"/>
      <c r="H51" s="250"/>
      <c r="I51" s="221" t="s">
        <v>223</v>
      </c>
      <c r="J51" s="222"/>
      <c r="K51" s="222"/>
      <c r="L51" s="222"/>
      <c r="M51" s="222"/>
      <c r="N51" s="223"/>
      <c r="O51" s="221" t="s">
        <v>224</v>
      </c>
      <c r="P51" s="222"/>
      <c r="Q51" s="222"/>
      <c r="R51" s="222"/>
      <c r="S51" s="222"/>
      <c r="T51" s="222"/>
      <c r="U51" s="222"/>
      <c r="V51" s="223"/>
      <c r="W51" s="216" t="s">
        <v>225</v>
      </c>
      <c r="X51" s="217"/>
      <c r="Y51" s="217"/>
      <c r="Z51" s="217"/>
      <c r="AA51" s="217"/>
      <c r="AB51" s="218"/>
      <c r="AC51" s="224" t="s">
        <v>19</v>
      </c>
      <c r="AD51" s="262" t="s">
        <v>226</v>
      </c>
      <c r="AE51" s="262"/>
      <c r="AF51" s="228" t="s">
        <v>19</v>
      </c>
      <c r="AG51" s="203" t="s">
        <v>228</v>
      </c>
      <c r="AH51" s="203"/>
      <c r="AI51" s="204"/>
      <c r="AJ51" s="143"/>
    </row>
    <row r="52" spans="2:75" ht="25.5" customHeight="1" thickBot="1" x14ac:dyDescent="0.2">
      <c r="B52" s="246"/>
      <c r="C52" s="251"/>
      <c r="D52" s="252"/>
      <c r="E52" s="252"/>
      <c r="F52" s="252"/>
      <c r="G52" s="252"/>
      <c r="H52" s="253"/>
      <c r="I52" s="219"/>
      <c r="J52" s="212"/>
      <c r="K52" s="212"/>
      <c r="L52" s="212"/>
      <c r="M52" s="212"/>
      <c r="N52" s="220"/>
      <c r="O52" s="260"/>
      <c r="P52" s="261"/>
      <c r="Q52" s="168" t="s">
        <v>3</v>
      </c>
      <c r="R52" s="141"/>
      <c r="S52" s="168" t="s">
        <v>4</v>
      </c>
      <c r="T52" s="212"/>
      <c r="U52" s="212"/>
      <c r="V52" s="169" t="s">
        <v>5</v>
      </c>
      <c r="W52" s="213"/>
      <c r="X52" s="214"/>
      <c r="Y52" s="214"/>
      <c r="Z52" s="214"/>
      <c r="AA52" s="214"/>
      <c r="AB52" s="215"/>
      <c r="AC52" s="225"/>
      <c r="AD52" s="263"/>
      <c r="AE52" s="263"/>
      <c r="AF52" s="229"/>
      <c r="AG52" s="205"/>
      <c r="AH52" s="205"/>
      <c r="AI52" s="206"/>
      <c r="AJ52" s="144"/>
      <c r="AK52" s="137" t="s">
        <v>284</v>
      </c>
    </row>
    <row r="53" spans="2:75" ht="25.5" customHeight="1" x14ac:dyDescent="0.15">
      <c r="B53" s="246"/>
      <c r="C53" s="251"/>
      <c r="D53" s="252"/>
      <c r="E53" s="252"/>
      <c r="F53" s="252"/>
      <c r="G53" s="252"/>
      <c r="H53" s="253"/>
      <c r="I53" s="221" t="s">
        <v>227</v>
      </c>
      <c r="J53" s="222"/>
      <c r="K53" s="222"/>
      <c r="L53" s="222"/>
      <c r="M53" s="222"/>
      <c r="N53" s="223"/>
      <c r="O53" s="221" t="s">
        <v>224</v>
      </c>
      <c r="P53" s="222"/>
      <c r="Q53" s="222"/>
      <c r="R53" s="222"/>
      <c r="S53" s="222"/>
      <c r="T53" s="222"/>
      <c r="U53" s="222"/>
      <c r="V53" s="223"/>
      <c r="W53" s="216" t="s">
        <v>225</v>
      </c>
      <c r="X53" s="217"/>
      <c r="Y53" s="217"/>
      <c r="Z53" s="217"/>
      <c r="AA53" s="217"/>
      <c r="AB53" s="218"/>
      <c r="AC53" s="224" t="s">
        <v>19</v>
      </c>
      <c r="AD53" s="226" t="s">
        <v>226</v>
      </c>
      <c r="AE53" s="226"/>
      <c r="AF53" s="228" t="s">
        <v>19</v>
      </c>
      <c r="AG53" s="203" t="s">
        <v>228</v>
      </c>
      <c r="AH53" s="203"/>
      <c r="AI53" s="204"/>
      <c r="AJ53" s="143"/>
      <c r="AK53" s="137"/>
    </row>
    <row r="54" spans="2:75" ht="25.5" customHeight="1" thickBot="1" x14ac:dyDescent="0.2">
      <c r="B54" s="246"/>
      <c r="C54" s="251"/>
      <c r="D54" s="252"/>
      <c r="E54" s="252"/>
      <c r="F54" s="252"/>
      <c r="G54" s="252"/>
      <c r="H54" s="253"/>
      <c r="I54" s="219"/>
      <c r="J54" s="212"/>
      <c r="K54" s="212"/>
      <c r="L54" s="212"/>
      <c r="M54" s="212"/>
      <c r="N54" s="220"/>
      <c r="O54" s="260"/>
      <c r="P54" s="261"/>
      <c r="Q54" s="168" t="s">
        <v>3</v>
      </c>
      <c r="R54" s="141"/>
      <c r="S54" s="168" t="s">
        <v>4</v>
      </c>
      <c r="T54" s="212"/>
      <c r="U54" s="212"/>
      <c r="V54" s="169" t="s">
        <v>5</v>
      </c>
      <c r="W54" s="213"/>
      <c r="X54" s="214"/>
      <c r="Y54" s="214"/>
      <c r="Z54" s="214"/>
      <c r="AA54" s="214"/>
      <c r="AB54" s="215"/>
      <c r="AC54" s="225"/>
      <c r="AD54" s="227"/>
      <c r="AE54" s="227"/>
      <c r="AF54" s="229"/>
      <c r="AG54" s="205"/>
      <c r="AH54" s="205"/>
      <c r="AI54" s="206"/>
      <c r="AJ54" s="143"/>
    </row>
    <row r="55" spans="2:75" ht="25.5" customHeight="1" x14ac:dyDescent="0.15">
      <c r="B55" s="246"/>
      <c r="C55" s="251"/>
      <c r="D55" s="252"/>
      <c r="E55" s="252"/>
      <c r="F55" s="252"/>
      <c r="G55" s="252"/>
      <c r="H55" s="253"/>
      <c r="I55" s="221" t="s">
        <v>227</v>
      </c>
      <c r="J55" s="222"/>
      <c r="K55" s="222"/>
      <c r="L55" s="222"/>
      <c r="M55" s="222"/>
      <c r="N55" s="223"/>
      <c r="O55" s="221" t="s">
        <v>224</v>
      </c>
      <c r="P55" s="222"/>
      <c r="Q55" s="222"/>
      <c r="R55" s="222"/>
      <c r="S55" s="222"/>
      <c r="T55" s="222"/>
      <c r="U55" s="222"/>
      <c r="V55" s="223"/>
      <c r="W55" s="216" t="s">
        <v>225</v>
      </c>
      <c r="X55" s="217"/>
      <c r="Y55" s="217"/>
      <c r="Z55" s="217"/>
      <c r="AA55" s="217"/>
      <c r="AB55" s="218"/>
      <c r="AC55" s="224" t="s">
        <v>19</v>
      </c>
      <c r="AD55" s="226" t="s">
        <v>226</v>
      </c>
      <c r="AE55" s="226"/>
      <c r="AF55" s="228" t="s">
        <v>19</v>
      </c>
      <c r="AG55" s="203" t="s">
        <v>228</v>
      </c>
      <c r="AH55" s="203"/>
      <c r="AI55" s="204"/>
      <c r="AJ55" s="143"/>
    </row>
    <row r="56" spans="2:75" ht="25.5" customHeight="1" thickBot="1" x14ac:dyDescent="0.2">
      <c r="B56" s="247"/>
      <c r="C56" s="254"/>
      <c r="D56" s="255"/>
      <c r="E56" s="255"/>
      <c r="F56" s="255"/>
      <c r="G56" s="255"/>
      <c r="H56" s="256"/>
      <c r="I56" s="219"/>
      <c r="J56" s="212"/>
      <c r="K56" s="212"/>
      <c r="L56" s="212"/>
      <c r="M56" s="212"/>
      <c r="N56" s="220"/>
      <c r="O56" s="260"/>
      <c r="P56" s="261"/>
      <c r="Q56" s="168" t="s">
        <v>3</v>
      </c>
      <c r="R56" s="141"/>
      <c r="S56" s="168" t="s">
        <v>4</v>
      </c>
      <c r="T56" s="212"/>
      <c r="U56" s="212"/>
      <c r="V56" s="169" t="s">
        <v>5</v>
      </c>
      <c r="W56" s="213"/>
      <c r="X56" s="214"/>
      <c r="Y56" s="214"/>
      <c r="Z56" s="214"/>
      <c r="AA56" s="214"/>
      <c r="AB56" s="215"/>
      <c r="AC56" s="225"/>
      <c r="AD56" s="227"/>
      <c r="AE56" s="227"/>
      <c r="AF56" s="229"/>
      <c r="AG56" s="205"/>
      <c r="AH56" s="205"/>
      <c r="AI56" s="206"/>
      <c r="AJ56" s="143"/>
    </row>
    <row r="57" spans="2:75" ht="25.5" customHeight="1" thickBot="1" x14ac:dyDescent="0.2">
      <c r="B57" s="138" t="s">
        <v>293</v>
      </c>
      <c r="AA57" s="201"/>
      <c r="AB57" s="201"/>
      <c r="AC57" s="201"/>
      <c r="AD57" s="201"/>
      <c r="AE57" s="201"/>
      <c r="AF57" s="201"/>
      <c r="AG57" s="201"/>
      <c r="AH57" s="201"/>
      <c r="AI57" s="201"/>
      <c r="BW57" t="s">
        <v>209</v>
      </c>
    </row>
    <row r="58" spans="2:75" ht="25.5" customHeight="1" thickBot="1" x14ac:dyDescent="0.2">
      <c r="B58" s="418" t="s">
        <v>289</v>
      </c>
      <c r="C58" s="419"/>
      <c r="D58" s="419"/>
      <c r="E58" s="420"/>
      <c r="F58" s="421" t="s">
        <v>290</v>
      </c>
      <c r="G58" s="422"/>
      <c r="H58" s="422"/>
      <c r="I58" s="422"/>
      <c r="J58" s="422"/>
      <c r="K58" s="422"/>
      <c r="L58" s="422"/>
      <c r="M58" s="422"/>
      <c r="N58" s="423"/>
      <c r="O58" s="423"/>
      <c r="P58" s="423"/>
      <c r="Q58" s="423"/>
      <c r="R58" s="423"/>
      <c r="S58" s="423"/>
      <c r="T58" s="423"/>
      <c r="U58" s="423"/>
      <c r="V58" s="424"/>
      <c r="W58" s="425" t="s">
        <v>291</v>
      </c>
      <c r="X58" s="426"/>
      <c r="Y58" s="426"/>
      <c r="Z58" s="426"/>
      <c r="AA58" s="426"/>
      <c r="AB58" s="427"/>
      <c r="AC58" s="421" t="s">
        <v>292</v>
      </c>
      <c r="AD58" s="423"/>
      <c r="AE58" s="423"/>
      <c r="AF58" s="423"/>
      <c r="AG58" s="423"/>
      <c r="AH58" s="423"/>
      <c r="AI58" s="424"/>
    </row>
    <row r="60" spans="2:75" ht="23.25" customHeight="1" x14ac:dyDescent="0.15">
      <c r="B60" s="136" t="s">
        <v>229</v>
      </c>
    </row>
    <row r="61" spans="2:75" ht="6" customHeight="1" x14ac:dyDescent="0.15"/>
  </sheetData>
  <mergeCells count="240">
    <mergeCell ref="AK46:AX46"/>
    <mergeCell ref="AF39:AI39"/>
    <mergeCell ref="AF41:AI41"/>
    <mergeCell ref="AD24:AH24"/>
    <mergeCell ref="AA18:AI18"/>
    <mergeCell ref="T46:AA46"/>
    <mergeCell ref="AB46:AI46"/>
    <mergeCell ref="U25:V26"/>
    <mergeCell ref="W25:X26"/>
    <mergeCell ref="Y25:Z26"/>
    <mergeCell ref="AA25:AB26"/>
    <mergeCell ref="AC25:AC26"/>
    <mergeCell ref="AD25:AF26"/>
    <mergeCell ref="AG25:AH26"/>
    <mergeCell ref="AG37:AI37"/>
    <mergeCell ref="AF34:AG34"/>
    <mergeCell ref="V35:W35"/>
    <mergeCell ref="X35:Z35"/>
    <mergeCell ref="T44:U44"/>
    <mergeCell ref="W44:X44"/>
    <mergeCell ref="S42:T42"/>
    <mergeCell ref="W34:X34"/>
    <mergeCell ref="T34:U34"/>
    <mergeCell ref="AA34:AB34"/>
    <mergeCell ref="AC34:AD34"/>
    <mergeCell ref="B58:E58"/>
    <mergeCell ref="F58:V58"/>
    <mergeCell ref="W58:AB58"/>
    <mergeCell ref="AC58:AI58"/>
    <mergeCell ref="AC35:AD35"/>
    <mergeCell ref="AA41:AE41"/>
    <mergeCell ref="AB40:AH40"/>
    <mergeCell ref="I37:J37"/>
    <mergeCell ref="K37:L37"/>
    <mergeCell ref="N37:O37"/>
    <mergeCell ref="Q37:R37"/>
    <mergeCell ref="K41:L41"/>
    <mergeCell ref="S41:T41"/>
    <mergeCell ref="B40:B41"/>
    <mergeCell ref="C40:H41"/>
    <mergeCell ref="R40:S40"/>
    <mergeCell ref="I41:J41"/>
    <mergeCell ref="S39:T39"/>
    <mergeCell ref="C36:H37"/>
    <mergeCell ref="B43:B44"/>
    <mergeCell ref="C43:H44"/>
    <mergeCell ref="R43:S43"/>
    <mergeCell ref="T43:U43"/>
    <mergeCell ref="AK29:AX29"/>
    <mergeCell ref="AK33:AX33"/>
    <mergeCell ref="AA39:AE39"/>
    <mergeCell ref="AG35:AI35"/>
    <mergeCell ref="AF33:AI33"/>
    <mergeCell ref="S32:T32"/>
    <mergeCell ref="U32:V32"/>
    <mergeCell ref="W32:AI32"/>
    <mergeCell ref="B36:B37"/>
    <mergeCell ref="AA35:AB35"/>
    <mergeCell ref="B34:B35"/>
    <mergeCell ref="C34:H35"/>
    <mergeCell ref="B38:B39"/>
    <mergeCell ref="I35:J35"/>
    <mergeCell ref="K35:L35"/>
    <mergeCell ref="M35:N35"/>
    <mergeCell ref="O35:Q35"/>
    <mergeCell ref="R35:S35"/>
    <mergeCell ref="T35:U35"/>
    <mergeCell ref="C38:H39"/>
    <mergeCell ref="I34:J34"/>
    <mergeCell ref="K34:L34"/>
    <mergeCell ref="I39:J39"/>
    <mergeCell ref="K39:L39"/>
    <mergeCell ref="AB43:AC43"/>
    <mergeCell ref="I44:L44"/>
    <mergeCell ref="M44:N44"/>
    <mergeCell ref="P44:Q44"/>
    <mergeCell ref="AF44:AI44"/>
    <mergeCell ref="AC44:AD44"/>
    <mergeCell ref="B1:AH1"/>
    <mergeCell ref="B2:I2"/>
    <mergeCell ref="Y3:Z3"/>
    <mergeCell ref="AA3:AB3"/>
    <mergeCell ref="W2:AI2"/>
    <mergeCell ref="AC9:AE9"/>
    <mergeCell ref="AG9:AI9"/>
    <mergeCell ref="V10:AI10"/>
    <mergeCell ref="C13:H13"/>
    <mergeCell ref="I13:AI13"/>
    <mergeCell ref="AD3:AE3"/>
    <mergeCell ref="AG3:AH3"/>
    <mergeCell ref="V4:Y4"/>
    <mergeCell ref="Z4:AI4"/>
    <mergeCell ref="V5:Y5"/>
    <mergeCell ref="Z5:AI5"/>
    <mergeCell ref="Z9:AA9"/>
    <mergeCell ref="V6:Y6"/>
    <mergeCell ref="Z6:AI6"/>
    <mergeCell ref="V7:X7"/>
    <mergeCell ref="Z7:AA7"/>
    <mergeCell ref="AC7:AE7"/>
    <mergeCell ref="AG7:AI7"/>
    <mergeCell ref="C46:H46"/>
    <mergeCell ref="C20:H20"/>
    <mergeCell ref="B14:B17"/>
    <mergeCell ref="C14:H17"/>
    <mergeCell ref="V8:Y8"/>
    <mergeCell ref="Z8:AI8"/>
    <mergeCell ref="V9:Y9"/>
    <mergeCell ref="Z17:AF17"/>
    <mergeCell ref="AA37:AB37"/>
    <mergeCell ref="AD37:AE37"/>
    <mergeCell ref="U37:V37"/>
    <mergeCell ref="X37:Y37"/>
    <mergeCell ref="T20:U20"/>
    <mergeCell ref="AC28:AD28"/>
    <mergeCell ref="AF28:AI28"/>
    <mergeCell ref="B18:B19"/>
    <mergeCell ref="C18:H18"/>
    <mergeCell ref="C19:H19"/>
    <mergeCell ref="I19:Z19"/>
    <mergeCell ref="AA19:AB19"/>
    <mergeCell ref="AC19:AD19"/>
    <mergeCell ref="B21:B22"/>
    <mergeCell ref="I18:Z18"/>
    <mergeCell ref="AE35:AF35"/>
    <mergeCell ref="M20:S20"/>
    <mergeCell ref="AB20:AC20"/>
    <mergeCell ref="AC31:AD31"/>
    <mergeCell ref="AF31:AI31"/>
    <mergeCell ref="AC30:AD30"/>
    <mergeCell ref="AF30:AI30"/>
    <mergeCell ref="AC29:AD29"/>
    <mergeCell ref="AF29:AI29"/>
    <mergeCell ref="N28:O28"/>
    <mergeCell ref="T28:U28"/>
    <mergeCell ref="W28:X28"/>
    <mergeCell ref="W30:X30"/>
    <mergeCell ref="AA27:AB27"/>
    <mergeCell ref="AC27:AE27"/>
    <mergeCell ref="AG27:AI27"/>
    <mergeCell ref="M21:AI21"/>
    <mergeCell ref="S31:T31"/>
    <mergeCell ref="U31:V31"/>
    <mergeCell ref="U27:Z27"/>
    <mergeCell ref="N29:O29"/>
    <mergeCell ref="T29:U29"/>
    <mergeCell ref="W29:X29"/>
    <mergeCell ref="Q27:S27"/>
    <mergeCell ref="O27:P27"/>
    <mergeCell ref="B23:B24"/>
    <mergeCell ref="C23:H24"/>
    <mergeCell ref="AC33:AD33"/>
    <mergeCell ref="I30:J30"/>
    <mergeCell ref="K30:L30"/>
    <mergeCell ref="N30:O30"/>
    <mergeCell ref="T30:U30"/>
    <mergeCell ref="I28:J28"/>
    <mergeCell ref="K28:L28"/>
    <mergeCell ref="C31:H33"/>
    <mergeCell ref="B25:B33"/>
    <mergeCell ref="I27:N27"/>
    <mergeCell ref="K29:L29"/>
    <mergeCell ref="I31:L31"/>
    <mergeCell ref="I33:L33"/>
    <mergeCell ref="M33:N33"/>
    <mergeCell ref="P33:Q33"/>
    <mergeCell ref="W33:X33"/>
    <mergeCell ref="T33:U33"/>
    <mergeCell ref="AI25:AI26"/>
    <mergeCell ref="C21:H22"/>
    <mergeCell ref="I21:L21"/>
    <mergeCell ref="I22:L22"/>
    <mergeCell ref="M22:AI22"/>
    <mergeCell ref="S25:T26"/>
    <mergeCell ref="C47:H47"/>
    <mergeCell ref="C48:H48"/>
    <mergeCell ref="C49:H49"/>
    <mergeCell ref="L49:M49"/>
    <mergeCell ref="O49:P49"/>
    <mergeCell ref="S49:T49"/>
    <mergeCell ref="V49:W49"/>
    <mergeCell ref="I29:J29"/>
    <mergeCell ref="S36:Z36"/>
    <mergeCell ref="R34:S34"/>
    <mergeCell ref="W31:X31"/>
    <mergeCell ref="I32:L32"/>
    <mergeCell ref="N34:O34"/>
    <mergeCell ref="C45:H45"/>
    <mergeCell ref="Z42:AI42"/>
    <mergeCell ref="AF45:AI45"/>
    <mergeCell ref="C42:H42"/>
    <mergeCell ref="P42:Q42"/>
    <mergeCell ref="I56:N56"/>
    <mergeCell ref="V42:W42"/>
    <mergeCell ref="C25:H30"/>
    <mergeCell ref="P25:R25"/>
    <mergeCell ref="P26:R26"/>
    <mergeCell ref="AA36:AE36"/>
    <mergeCell ref="B51:B56"/>
    <mergeCell ref="C51:H56"/>
    <mergeCell ref="O51:V51"/>
    <mergeCell ref="O55:V55"/>
    <mergeCell ref="I50:AI50"/>
    <mergeCell ref="O56:P56"/>
    <mergeCell ref="AC51:AC52"/>
    <mergeCell ref="AD51:AE52"/>
    <mergeCell ref="AF51:AF52"/>
    <mergeCell ref="O52:P52"/>
    <mergeCell ref="T52:U52"/>
    <mergeCell ref="O53:V53"/>
    <mergeCell ref="AC53:AC54"/>
    <mergeCell ref="AD53:AE54"/>
    <mergeCell ref="AF53:AF54"/>
    <mergeCell ref="O54:P54"/>
    <mergeCell ref="T54:U54"/>
    <mergeCell ref="AF36:AI36"/>
    <mergeCell ref="AA57:AI57"/>
    <mergeCell ref="AK50:BD50"/>
    <mergeCell ref="AG51:AI52"/>
    <mergeCell ref="AG53:AI54"/>
    <mergeCell ref="AG55:AI56"/>
    <mergeCell ref="Y49:Z49"/>
    <mergeCell ref="AB49:AC49"/>
    <mergeCell ref="AE49:AG49"/>
    <mergeCell ref="C50:H50"/>
    <mergeCell ref="T56:U56"/>
    <mergeCell ref="W56:AB56"/>
    <mergeCell ref="W51:AB51"/>
    <mergeCell ref="I52:N52"/>
    <mergeCell ref="W52:AB52"/>
    <mergeCell ref="I53:N53"/>
    <mergeCell ref="W53:AB53"/>
    <mergeCell ref="I51:N51"/>
    <mergeCell ref="AC55:AC56"/>
    <mergeCell ref="AD55:AE56"/>
    <mergeCell ref="I54:N54"/>
    <mergeCell ref="W54:AB54"/>
    <mergeCell ref="I55:N55"/>
    <mergeCell ref="W55:AB55"/>
    <mergeCell ref="AF55:AF56"/>
  </mergeCells>
  <phoneticPr fontId="2"/>
  <conditionalFormatting sqref="I35:J35">
    <cfRule type="cellIs" dxfId="198" priority="109" operator="equal">
      <formula>"実績無"</formula>
    </cfRule>
    <cfRule type="cellIs" dxfId="197" priority="195" operator="equal">
      <formula>"★★★"</formula>
    </cfRule>
  </conditionalFormatting>
  <conditionalFormatting sqref="I18:Z19 AC19:AD19 AF19 AH19">
    <cfRule type="cellIs" dxfId="196" priority="265" operator="equal">
      <formula>"★★★"</formula>
    </cfRule>
    <cfRule type="cellIs" dxfId="195" priority="266" operator="equal">
      <formula>""</formula>
    </cfRule>
  </conditionalFormatting>
  <conditionalFormatting sqref="K28:L30 N28:O30 T28:U30">
    <cfRule type="cellIs" dxfId="194" priority="231" operator="equal">
      <formula>"★★★"</formula>
    </cfRule>
  </conditionalFormatting>
  <conditionalFormatting sqref="K34:L34">
    <cfRule type="cellIs" dxfId="193" priority="192" operator="equal">
      <formula>"★★★"</formula>
    </cfRule>
  </conditionalFormatting>
  <conditionalFormatting sqref="K37:L37">
    <cfRule type="cellIs" dxfId="192" priority="172" operator="equal">
      <formula>"★★★"</formula>
    </cfRule>
  </conditionalFormatting>
  <conditionalFormatting sqref="K39:L39">
    <cfRule type="cellIs" dxfId="191" priority="159" operator="equal">
      <formula>"★★★"</formula>
    </cfRule>
  </conditionalFormatting>
  <conditionalFormatting sqref="K41:L41">
    <cfRule type="cellIs" dxfId="190" priority="144" operator="equal">
      <formula>"★★★"</formula>
    </cfRule>
  </conditionalFormatting>
  <conditionalFormatting sqref="L2:W2">
    <cfRule type="cellIs" dxfId="189" priority="197" operator="equal">
      <formula>$BW$2</formula>
    </cfRule>
  </conditionalFormatting>
  <conditionalFormatting sqref="M33:N33">
    <cfRule type="cellIs" dxfId="188" priority="202" operator="equal">
      <formula>"★★★"</formula>
    </cfRule>
  </conditionalFormatting>
  <conditionalFormatting sqref="M35:N35">
    <cfRule type="cellIs" dxfId="187" priority="108" operator="equal">
      <formula>"実績無"</formula>
    </cfRule>
    <cfRule type="cellIs" dxfId="186" priority="179" operator="equal">
      <formula>"★★★"</formula>
    </cfRule>
  </conditionalFormatting>
  <conditionalFormatting sqref="M44:N44">
    <cfRule type="cellIs" dxfId="185" priority="119" operator="equal">
      <formula>"★★★"</formula>
    </cfRule>
  </conditionalFormatting>
  <conditionalFormatting sqref="M21:AI22">
    <cfRule type="cellIs" dxfId="184" priority="254" operator="equal">
      <formula>"★★★"</formula>
    </cfRule>
    <cfRule type="cellIs" dxfId="183" priority="255" operator="equal">
      <formula>""</formula>
    </cfRule>
  </conditionalFormatting>
  <conditionalFormatting sqref="N39">
    <cfRule type="cellIs" dxfId="182" priority="158" operator="equal">
      <formula>"★★★"</formula>
    </cfRule>
  </conditionalFormatting>
  <conditionalFormatting sqref="N41">
    <cfRule type="cellIs" dxfId="181" priority="143" operator="equal">
      <formula>"★★★"</formula>
    </cfRule>
  </conditionalFormatting>
  <conditionalFormatting sqref="N34:O34">
    <cfRule type="cellIs" dxfId="180" priority="187" operator="equal">
      <formula>"★★★"</formula>
    </cfRule>
  </conditionalFormatting>
  <conditionalFormatting sqref="N37:O37">
    <cfRule type="cellIs" dxfId="179" priority="171" operator="equal">
      <formula>"★★★"</formula>
    </cfRule>
  </conditionalFormatting>
  <conditionalFormatting sqref="P33:Q33 T33:U33 W33:X33">
    <cfRule type="cellIs" dxfId="178" priority="199" operator="equal">
      <formula>"★★★"</formula>
    </cfRule>
  </conditionalFormatting>
  <conditionalFormatting sqref="P42:Q42">
    <cfRule type="cellIs" dxfId="177" priority="132" operator="equal">
      <formula>"★★★"</formula>
    </cfRule>
  </conditionalFormatting>
  <conditionalFormatting sqref="Q37:R37">
    <cfRule type="cellIs" dxfId="176" priority="170" operator="equal">
      <formula>"★★★"</formula>
    </cfRule>
  </conditionalFormatting>
  <conditionalFormatting sqref="Q27:S27">
    <cfRule type="cellIs" dxfId="175" priority="237" operator="equal">
      <formula>"★★★"</formula>
    </cfRule>
  </conditionalFormatting>
  <conditionalFormatting sqref="R35:S35">
    <cfRule type="cellIs" dxfId="174" priority="107" operator="equal">
      <formula>"実績無"</formula>
    </cfRule>
    <cfRule type="cellIs" dxfId="173" priority="194" operator="equal">
      <formula>"★★★"</formula>
    </cfRule>
  </conditionalFormatting>
  <conditionalFormatting sqref="S31:T32">
    <cfRule type="cellIs" dxfId="172" priority="206" operator="equal">
      <formula>"★★★"</formula>
    </cfRule>
  </conditionalFormatting>
  <conditionalFormatting sqref="S39:T39">
    <cfRule type="cellIs" dxfId="171" priority="156" operator="equal">
      <formula>"★★★"</formula>
    </cfRule>
  </conditionalFormatting>
  <conditionalFormatting sqref="S41:T42">
    <cfRule type="cellIs" dxfId="170" priority="131" operator="equal">
      <formula>"★★★"</formula>
    </cfRule>
  </conditionalFormatting>
  <conditionalFormatting sqref="T43:U44 P44:Q44 W44:X44">
    <cfRule type="cellIs" dxfId="169" priority="117" operator="equal">
      <formula>"★★★"</formula>
    </cfRule>
  </conditionalFormatting>
  <conditionalFormatting sqref="V39">
    <cfRule type="cellIs" dxfId="168" priority="155" operator="equal">
      <formula>"★★★"</formula>
    </cfRule>
  </conditionalFormatting>
  <conditionalFormatting sqref="V41">
    <cfRule type="cellIs" dxfId="167" priority="140" operator="equal">
      <formula>"★★★"</formula>
    </cfRule>
  </conditionalFormatting>
  <conditionalFormatting sqref="V35:W35">
    <cfRule type="cellIs" dxfId="166" priority="106" operator="equal">
      <formula>"実績無"</formula>
    </cfRule>
    <cfRule type="cellIs" dxfId="165" priority="178" operator="equal">
      <formula>"★★★"</formula>
    </cfRule>
  </conditionalFormatting>
  <conditionalFormatting sqref="V42:W42">
    <cfRule type="cellIs" dxfId="164" priority="130" operator="equal">
      <formula>"★★★"</formula>
    </cfRule>
  </conditionalFormatting>
  <conditionalFormatting sqref="W43">
    <cfRule type="cellIs" dxfId="163" priority="125" operator="equal">
      <formula>"★★★"</formula>
    </cfRule>
  </conditionalFormatting>
  <conditionalFormatting sqref="W25:X26 AA25:AB26 AG25:AH26">
    <cfRule type="cellIs" dxfId="162" priority="234" operator="equal">
      <formula>"★★★"</formula>
    </cfRule>
  </conditionalFormatting>
  <conditionalFormatting sqref="W28:X31">
    <cfRule type="cellIs" dxfId="161" priority="229" operator="equal">
      <formula>"★★★"</formula>
    </cfRule>
  </conditionalFormatting>
  <conditionalFormatting sqref="W32:AI32">
    <cfRule type="cellIs" dxfId="160" priority="208" operator="equal">
      <formula>$BW$32</formula>
    </cfRule>
  </conditionalFormatting>
  <conditionalFormatting sqref="X39">
    <cfRule type="cellIs" dxfId="159" priority="154" operator="equal">
      <formula>"★★★"</formula>
    </cfRule>
  </conditionalFormatting>
  <conditionalFormatting sqref="X37:Y37">
    <cfRule type="cellIs" dxfId="158" priority="169" operator="equal">
      <formula>"★★★"</formula>
    </cfRule>
  </conditionalFormatting>
  <conditionalFormatting sqref="Y43">
    <cfRule type="cellIs" dxfId="157" priority="124" operator="equal">
      <formula>"★★★"</formula>
    </cfRule>
  </conditionalFormatting>
  <conditionalFormatting sqref="Z42:AI42">
    <cfRule type="cellIs" dxfId="156" priority="133" operator="equal">
      <formula>$BW$41</formula>
    </cfRule>
  </conditionalFormatting>
  <conditionalFormatting sqref="AA3:AB3 AD3:AE3 AG3:AH3 Z4:AI6 Z7:AA7 AC7:AE7 AG7:AI7 Z8:AI8 Z9:AA9 AC9:AE9 AG9:AI9">
    <cfRule type="cellIs" dxfId="155" priority="288" operator="equal">
      <formula>"★★★"</formula>
    </cfRule>
    <cfRule type="cellIs" dxfId="154" priority="289" operator="equal">
      <formula>""</formula>
    </cfRule>
  </conditionalFormatting>
  <conditionalFormatting sqref="AA35:AB35">
    <cfRule type="cellIs" dxfId="153" priority="105" operator="equal">
      <formula>"実績無"</formula>
    </cfRule>
    <cfRule type="cellIs" dxfId="152" priority="193" operator="equal">
      <formula>"★★★"</formula>
    </cfRule>
  </conditionalFormatting>
  <conditionalFormatting sqref="AA37:AB37">
    <cfRule type="cellIs" dxfId="151" priority="168" operator="equal">
      <formula>"★★★"</formula>
    </cfRule>
  </conditionalFormatting>
  <conditionalFormatting sqref="AA36:AE36">
    <cfRule type="cellIs" dxfId="150" priority="166" operator="equal">
      <formula>$BW$35</formula>
    </cfRule>
  </conditionalFormatting>
  <conditionalFormatting sqref="AA39:AE39">
    <cfRule type="cellIs" dxfId="149" priority="153" operator="equal">
      <formula>$BW$35</formula>
    </cfRule>
  </conditionalFormatting>
  <conditionalFormatting sqref="AA41:AE41">
    <cfRule type="cellIs" dxfId="148" priority="152" operator="equal">
      <formula>$BW$35</formula>
    </cfRule>
  </conditionalFormatting>
  <conditionalFormatting sqref="AB20:AC20 AE20 AG20 T20:U20 W20 Y20">
    <cfRule type="cellIs" dxfId="147" priority="258" operator="equal">
      <formula>"★★★"</formula>
    </cfRule>
    <cfRule type="cellIs" dxfId="146" priority="259" operator="equal">
      <formula>""</formula>
    </cfRule>
  </conditionalFormatting>
  <conditionalFormatting sqref="AB43:AC43">
    <cfRule type="cellIs" dxfId="145" priority="123" operator="equal">
      <formula>"★★★"</formula>
    </cfRule>
  </conditionalFormatting>
  <conditionalFormatting sqref="AC28:AD31">
    <cfRule type="cellIs" dxfId="144" priority="181" operator="equal">
      <formula>"★★★"</formula>
    </cfRule>
  </conditionalFormatting>
  <conditionalFormatting sqref="AC33:AD33">
    <cfRule type="cellIs" dxfId="143" priority="182" operator="equal">
      <formula>"★★★"</formula>
    </cfRule>
  </conditionalFormatting>
  <conditionalFormatting sqref="AC44:AD44">
    <cfRule type="cellIs" dxfId="142" priority="115" operator="equal">
      <formula>"★★★"</formula>
    </cfRule>
  </conditionalFormatting>
  <conditionalFormatting sqref="AC27:AE27">
    <cfRule type="cellIs" dxfId="141" priority="236" operator="equal">
      <formula>"★★★"</formula>
    </cfRule>
  </conditionalFormatting>
  <conditionalFormatting sqref="AD37:AE37">
    <cfRule type="cellIs" dxfId="140" priority="167" operator="equal">
      <formula>"★★★"</formula>
    </cfRule>
  </conditionalFormatting>
  <conditionalFormatting sqref="AE43">
    <cfRule type="cellIs" dxfId="139" priority="122" operator="equal">
      <formula>"★★★"</formula>
    </cfRule>
  </conditionalFormatting>
  <conditionalFormatting sqref="AE35:AF35">
    <cfRule type="cellIs" dxfId="138" priority="104" operator="equal">
      <formula>"実績無"</formula>
    </cfRule>
    <cfRule type="cellIs" dxfId="137" priority="177" operator="equal">
      <formula>"★★★"</formula>
    </cfRule>
  </conditionalFormatting>
  <conditionalFormatting sqref="AF36 AG27:AI27">
    <cfRule type="cellIs" dxfId="136" priority="240" operator="equal">
      <formula>$BW$27</formula>
    </cfRule>
  </conditionalFormatting>
  <conditionalFormatting sqref="AF28:AI29">
    <cfRule type="cellIs" dxfId="135" priority="184" operator="equal">
      <formula>$BW$28</formula>
    </cfRule>
  </conditionalFormatting>
  <conditionalFormatting sqref="AF29:AI29">
    <cfRule type="expression" dxfId="134" priority="164">
      <formula>AND($K$28="",$N$28="",$T$28="",$W$28="",$AC$28="")</formula>
    </cfRule>
    <cfRule type="cellIs" dxfId="133" priority="180" operator="equal">
      <formula>$BW$26</formula>
    </cfRule>
  </conditionalFormatting>
  <conditionalFormatting sqref="AF31:AI31">
    <cfRule type="cellIs" dxfId="132" priority="219" operator="equal">
      <formula>$BW$31</formula>
    </cfRule>
  </conditionalFormatting>
  <conditionalFormatting sqref="AF33:AI33">
    <cfRule type="cellIs" dxfId="131" priority="204" operator="equal">
      <formula>$BW$33</formula>
    </cfRule>
  </conditionalFormatting>
  <conditionalFormatting sqref="AF36:AI36">
    <cfRule type="cellIs" dxfId="130" priority="188" operator="equal">
      <formula>$BW$36</formula>
    </cfRule>
  </conditionalFormatting>
  <conditionalFormatting sqref="AF39:AI39">
    <cfRule type="cellIs" dxfId="129" priority="137" operator="equal">
      <formula>$BW$39</formula>
    </cfRule>
  </conditionalFormatting>
  <conditionalFormatting sqref="AF41:AI41">
    <cfRule type="cellIs" dxfId="128" priority="136" operator="equal">
      <formula>$BW$39</formula>
    </cfRule>
  </conditionalFormatting>
  <conditionalFormatting sqref="AF44:AI44">
    <cfRule type="cellIs" dxfId="127" priority="120" operator="equal">
      <formula>$BW$33</formula>
    </cfRule>
  </conditionalFormatting>
  <conditionalFormatting sqref="AF45:AI45">
    <cfRule type="expression" dxfId="126" priority="110">
      <formula>AND($M$44="",$P$44="",$T$44="",$W$44="",$AC$44="")</formula>
    </cfRule>
    <cfRule type="cellIs" dxfId="125" priority="114" operator="equal">
      <formula>$BW$45</formula>
    </cfRule>
  </conditionalFormatting>
  <conditionalFormatting sqref="AG27:AI27">
    <cfRule type="expression" dxfId="124" priority="165">
      <formula>AND($Q$27="",$AC$27="")</formula>
    </cfRule>
  </conditionalFormatting>
  <conditionalFormatting sqref="AG37:AI37">
    <cfRule type="cellIs" dxfId="123" priority="138" operator="equal">
      <formula>$BW$39</formula>
    </cfRule>
  </conditionalFormatting>
  <conditionalFormatting sqref="AA57:AI57 AC58">
    <cfRule type="cellIs" dxfId="122" priority="85" operator="equal">
      <formula>$BW$57</formula>
    </cfRule>
  </conditionalFormatting>
  <conditionalFormatting sqref="AB46">
    <cfRule type="cellIs" dxfId="121" priority="58" operator="equal">
      <formula>$BW$46</formula>
    </cfRule>
  </conditionalFormatting>
  <conditionalFormatting sqref="Q36:S36">
    <cfRule type="cellIs" dxfId="120" priority="40" operator="equal">
      <formula>$BW$26</formula>
    </cfRule>
  </conditionalFormatting>
  <conditionalFormatting sqref="S36:Z36">
    <cfRule type="expression" dxfId="119" priority="37">
      <formula>AND($M$33="",$P$33="",$T$33="",$W$33="",$AC$33="")</formula>
    </cfRule>
  </conditionalFormatting>
  <conditionalFormatting sqref="AA18">
    <cfRule type="cellIs" dxfId="118" priority="35" operator="equal">
      <formula>$BW$18</formula>
    </cfRule>
  </conditionalFormatting>
  <conditionalFormatting sqref="T34:U34">
    <cfRule type="cellIs" dxfId="117" priority="34" operator="equal">
      <formula>"★★★"</formula>
    </cfRule>
  </conditionalFormatting>
  <conditionalFormatting sqref="AC34:AD34">
    <cfRule type="cellIs" dxfId="116" priority="33" operator="equal">
      <formula>"★★★"</formula>
    </cfRule>
  </conditionalFormatting>
  <conditionalFormatting sqref="W34:X34">
    <cfRule type="cellIs" dxfId="115" priority="32" operator="equal">
      <formula>"★★★"</formula>
    </cfRule>
  </conditionalFormatting>
  <conditionalFormatting sqref="AF34:AG34">
    <cfRule type="cellIs" dxfId="114" priority="31" operator="equal">
      <formula>"★★★"</formula>
    </cfRule>
  </conditionalFormatting>
  <conditionalFormatting sqref="T46:AB46">
    <cfRule type="cellIs" dxfId="113" priority="30" operator="equal">
      <formula>$BW$20</formula>
    </cfRule>
  </conditionalFormatting>
  <conditionalFormatting sqref="X41">
    <cfRule type="cellIs" dxfId="112" priority="27" operator="equal">
      <formula>"★★★"</formula>
    </cfRule>
  </conditionalFormatting>
  <conditionalFormatting sqref="P41">
    <cfRule type="cellIs" dxfId="111" priority="25" operator="equal">
      <formula>"★★★"</formula>
    </cfRule>
  </conditionalFormatting>
  <conditionalFormatting sqref="P39">
    <cfRule type="cellIs" dxfId="110" priority="24" operator="equal">
      <formula>"★★★"</formula>
    </cfRule>
  </conditionalFormatting>
  <conditionalFormatting sqref="AG43">
    <cfRule type="cellIs" dxfId="109" priority="23" operator="equal">
      <formula>"★★★"</formula>
    </cfRule>
  </conditionalFormatting>
  <conditionalFormatting sqref="W25:X26">
    <cfRule type="containsBlanks" priority="22">
      <formula>LEN(TRIM(W25))=0</formula>
    </cfRule>
    <cfRule type="containsBlanks" dxfId="108" priority="21">
      <formula>LEN(TRIM(W25))=0</formula>
    </cfRule>
  </conditionalFormatting>
  <conditionalFormatting sqref="AA3:AB3">
    <cfRule type="containsBlanks" dxfId="107" priority="20">
      <formula>LEN(TRIM(AA3))=0</formula>
    </cfRule>
  </conditionalFormatting>
  <conditionalFormatting sqref="AD3:AE3 AG3:AH3 Z4:AI6 Z7:AA7 AC7:AE7 AG7:AI7 Z8:AI8 Z9:AA9 AC9:AE9 AG9:AI9">
    <cfRule type="containsBlanks" dxfId="106" priority="19">
      <formula>LEN(TRIM(Z3))=0</formula>
    </cfRule>
  </conditionalFormatting>
  <conditionalFormatting sqref="AA3:AB3 AD3:AE3 AG3:AH3 Z4:AI6 Z7:AA7 AC7:AE7 AG7:AI7 AG9:AI9 Z8:AI8 AC9:AE9 Z9:AA9">
    <cfRule type="containsBlanks" dxfId="105" priority="17">
      <formula>LEN(TRIM(Z3))=0</formula>
    </cfRule>
  </conditionalFormatting>
  <conditionalFormatting sqref="I18:Z19 AC19:AD19 AF19 AH19 T20:U20 W20 Y20 AB20:AC20 AE20 AG20 M21:AI22 W25:X26 AA25:AB26 AG25:AH26">
    <cfRule type="containsBlanks" dxfId="104" priority="16">
      <formula>LEN(TRIM(I18))=0</formula>
    </cfRule>
  </conditionalFormatting>
  <conditionalFormatting sqref="Q27:S27 AC27:AE27 K28:L29 N28:O29 T28:U29 W28:X29 W31:X31 AC31:AD31 S31:T32 M33:N33 P33:Q33 K34:L34 N34:O34 T33:U34 W33:X34 AC33:AD34 AF34:AG34 I35:J35 M35:N35 K37:L37 N37:O37 Q37:R37 X37:Y37 AA37:AB37 AD37:AE37 K39:L39 N39 P39 S39:T39 V39 X39 R35:S35 AA35:AB35 V35:W35 AE35:AF35 AC28:AD29">
    <cfRule type="containsBlanks" dxfId="103" priority="15">
      <formula>LEN(TRIM(I27))=0</formula>
    </cfRule>
  </conditionalFormatting>
  <conditionalFormatting sqref="K41:L41 N41 P41 V41 X41 P42:Q42 S41:T42 V42:W42 W43 AB43:AC43 AE43 AG43 M44:N44 P44:Q44 T43:U44 W44:X44 AC44:AD44">
    <cfRule type="containsBlanks" dxfId="102" priority="14">
      <formula>LEN(TRIM(K41))=0</formula>
    </cfRule>
  </conditionalFormatting>
  <conditionalFormatting sqref="J49 L49:M49 O49:P49 V49:W49 Y49:Z49 AB49:AC49 I50:AI50 I52:P52 R52 T52:U52 W52:AB52 I54:P54 R54 T54:U54 W54:AB54 I56:P56 R56 T56:U56 W56:AB56">
    <cfRule type="containsBlanks" dxfId="101" priority="13">
      <formula>LEN(TRIM(I49))=0</formula>
    </cfRule>
  </conditionalFormatting>
  <conditionalFormatting sqref="R35:S35">
    <cfRule type="cellIs" dxfId="100" priority="11" operator="equal">
      <formula>"実績無"</formula>
    </cfRule>
    <cfRule type="cellIs" dxfId="99" priority="12" operator="equal">
      <formula>"★★★"</formula>
    </cfRule>
  </conditionalFormatting>
  <conditionalFormatting sqref="AA35:AB35">
    <cfRule type="cellIs" dxfId="98" priority="9" operator="equal">
      <formula>"実績無"</formula>
    </cfRule>
    <cfRule type="cellIs" dxfId="97" priority="10" operator="equal">
      <formula>"★★★"</formula>
    </cfRule>
  </conditionalFormatting>
  <conditionalFormatting sqref="AA35:AB35">
    <cfRule type="cellIs" dxfId="96" priority="7" operator="equal">
      <formula>"実績無"</formula>
    </cfRule>
    <cfRule type="cellIs" dxfId="95" priority="8" operator="equal">
      <formula>"★★★"</formula>
    </cfRule>
  </conditionalFormatting>
  <conditionalFormatting sqref="V35:W35">
    <cfRule type="cellIs" dxfId="94" priority="5" operator="equal">
      <formula>"実績無"</formula>
    </cfRule>
    <cfRule type="cellIs" dxfId="93" priority="6" operator="equal">
      <formula>"★★★"</formula>
    </cfRule>
  </conditionalFormatting>
  <conditionalFormatting sqref="AE35:AF35">
    <cfRule type="cellIs" dxfId="92" priority="3" operator="equal">
      <formula>"実績無"</formula>
    </cfRule>
    <cfRule type="cellIs" dxfId="91" priority="4" operator="equal">
      <formula>"★★★"</formula>
    </cfRule>
  </conditionalFormatting>
  <conditionalFormatting sqref="AE35:AF35">
    <cfRule type="cellIs" dxfId="90" priority="1" operator="equal">
      <formula>"実績無"</formula>
    </cfRule>
    <cfRule type="cellIs" dxfId="89" priority="2" operator="equal">
      <formula>"★★★"</formula>
    </cfRule>
  </conditionalFormatting>
  <dataValidations count="3">
    <dataValidation type="list" allowBlank="1" showInputMessage="1" showErrorMessage="1" sqref="AA33:AB33 AA43 AA44:AB44">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printOptions horizontalCentered="1"/>
  <pageMargins left="0.70866141732283472" right="0.70866141732283472" top="0.55118110236220474" bottom="0.35433070866141736" header="0.31496062992125984" footer="0.31496062992125984"/>
  <pageSetup paperSize="9" scale="51" orientation="portrait" r:id="rId1"/>
  <ignoredErrors>
    <ignoredError sqref="AG37 BW29:BY29 BW34:BY34 BW37:BW38 CA39 BZ41:CA41 BW42 BW3" evalError="1"/>
  </ignoredErrors>
  <drawing r:id="rId2"/>
  <extLst>
    <ext xmlns:x14="http://schemas.microsoft.com/office/spreadsheetml/2009/9/main" uri="{78C0D931-6437-407d-A8EE-F0AAD7539E65}">
      <x14:conditionalFormattings>
        <x14:conditionalFormatting xmlns:xm="http://schemas.microsoft.com/office/excel/2006/main">
          <x14:cfRule type="cellIs" priority="263" operator="equal" id="{D192EAE0-EB51-49AA-8591-25419A198588}">
            <xm:f>プルダウンリスト!$M$4</xm:f>
            <x14:dxf>
              <font>
                <b/>
                <i val="0"/>
                <color rgb="FF002060"/>
              </font>
              <fill>
                <patternFill>
                  <bgColor theme="0" tint="-4.9989318521683403E-2"/>
                </patternFill>
              </fill>
            </x14:dxf>
          </x14:cfRule>
          <xm:sqref>I20 K20</xm:sqref>
        </x14:conditionalFormatting>
        <x14:conditionalFormatting xmlns:xm="http://schemas.microsoft.com/office/excel/2006/main">
          <x14:cfRule type="expression" priority="270" id="{6E49838A-A138-47AF-874D-2752E8D592B3}">
            <xm:f>$I$14=プルダウンリスト!$M$4</xm:f>
            <x14:dxf>
              <font>
                <b/>
                <i val="0"/>
                <u val="double"/>
                <color rgb="FF002060"/>
              </font>
              <fill>
                <patternFill>
                  <bgColor theme="0" tint="-4.9989318521683403E-2"/>
                </patternFill>
              </fill>
            </x14:dxf>
          </x14:cfRule>
          <xm:sqref>J14</xm:sqref>
        </x14:conditionalFormatting>
        <x14:conditionalFormatting xmlns:xm="http://schemas.microsoft.com/office/excel/2006/main">
          <x14:cfRule type="expression" priority="269" id="{AB8B9846-9468-4697-952A-80800C57EBA7}">
            <xm:f>$I$15=プルダウンリスト!$M$4</xm:f>
            <x14:dxf>
              <font>
                <b/>
                <i val="0"/>
                <u val="double"/>
                <color rgb="FF002060"/>
              </font>
              <fill>
                <patternFill>
                  <bgColor theme="0" tint="-4.9989318521683403E-2"/>
                </patternFill>
              </fill>
            </x14:dxf>
          </x14:cfRule>
          <xm:sqref>J15</xm:sqref>
        </x14:conditionalFormatting>
        <x14:conditionalFormatting xmlns:xm="http://schemas.microsoft.com/office/excel/2006/main">
          <x14:cfRule type="expression" priority="268" id="{202CD6B4-6B69-4405-A8D3-E28240382226}">
            <xm:f>$I$16=プルダウンリスト!$M$4</xm:f>
            <x14:dxf>
              <font>
                <b/>
                <i val="0"/>
                <u val="double"/>
                <color rgb="FF002060"/>
              </font>
              <fill>
                <patternFill>
                  <bgColor theme="0" tint="-4.9989318521683403E-2"/>
                </patternFill>
              </fill>
            </x14:dxf>
          </x14:cfRule>
          <xm:sqref>J16</xm:sqref>
        </x14:conditionalFormatting>
        <x14:conditionalFormatting xmlns:xm="http://schemas.microsoft.com/office/excel/2006/main">
          <x14:cfRule type="expression" priority="267" id="{45DDE286-81FF-431E-8B6A-21F4AF886E0B}">
            <xm:f>$I$17=プルダウンリスト!$M$4</xm:f>
            <x14:dxf>
              <font>
                <b/>
                <i val="0"/>
                <u val="double"/>
                <color rgb="FF002060"/>
              </font>
              <fill>
                <patternFill>
                  <bgColor theme="0" tint="-4.9989318521683403E-2"/>
                </patternFill>
              </fill>
            </x14:dxf>
          </x14:cfRule>
          <xm:sqref>J17</xm:sqref>
        </x14:conditionalFormatting>
        <x14:conditionalFormatting xmlns:xm="http://schemas.microsoft.com/office/excel/2006/main">
          <x14:cfRule type="expression" priority="261" id="{3B09E983-01A9-4A59-957D-80607D434C3F}">
            <xm:f>$I$20=プルダウンリスト!$M$4</xm:f>
            <x14:dxf>
              <font>
                <b/>
                <i val="0"/>
                <u val="double"/>
                <color rgb="FF002060"/>
              </font>
              <fill>
                <patternFill>
                  <bgColor theme="0" tint="-4.9989318521683403E-2"/>
                </patternFill>
              </fill>
            </x14:dxf>
          </x14:cfRule>
          <xm:sqref>J20</xm:sqref>
        </x14:conditionalFormatting>
        <x14:conditionalFormatting xmlns:xm="http://schemas.microsoft.com/office/excel/2006/main">
          <x14:cfRule type="expression" priority="253" id="{74A1099D-735E-45CB-B2F2-7BF5BC67E8B0}">
            <xm:f>$I$23=プルダウンリスト!$M$4</xm:f>
            <x14:dxf>
              <font>
                <b/>
                <i val="0"/>
                <u val="double"/>
                <color rgb="FF002060"/>
              </font>
              <fill>
                <patternFill>
                  <bgColor theme="0" tint="-4.9989318521683403E-2"/>
                </patternFill>
              </fill>
            </x14:dxf>
          </x14:cfRule>
          <xm:sqref>J23</xm:sqref>
        </x14:conditionalFormatting>
        <x14:conditionalFormatting xmlns:xm="http://schemas.microsoft.com/office/excel/2006/main">
          <x14:cfRule type="expression" priority="252" id="{793DBDE5-613C-462D-840D-8826FB5FC8A0}">
            <xm:f>$I$24=プルダウンリスト!$M$4</xm:f>
            <x14:dxf>
              <font>
                <b/>
                <i val="0"/>
                <u val="double"/>
                <color rgb="FF002060"/>
              </font>
              <fill>
                <patternFill>
                  <bgColor theme="0" tint="-4.9989318521683403E-2"/>
                </patternFill>
              </fill>
            </x14:dxf>
          </x14:cfRule>
          <xm:sqref>J24</xm:sqref>
        </x14:conditionalFormatting>
        <x14:conditionalFormatting xmlns:xm="http://schemas.microsoft.com/office/excel/2006/main">
          <x14:cfRule type="expression" priority="175" id="{EA5FEF69-D925-47C3-AF76-419630BAC29F}">
            <xm:f>$I$36=プルダウンリスト!$M$4</xm:f>
            <x14:dxf>
              <font>
                <b/>
                <i val="0"/>
                <u val="double"/>
                <color rgb="FF002060"/>
              </font>
              <fill>
                <patternFill>
                  <bgColor theme="0" tint="-4.9989318521683403E-2"/>
                </patternFill>
              </fill>
            </x14:dxf>
          </x14:cfRule>
          <xm:sqref>J36</xm:sqref>
        </x14:conditionalFormatting>
        <x14:conditionalFormatting xmlns:xm="http://schemas.microsoft.com/office/excel/2006/main">
          <x14:cfRule type="expression" priority="163" id="{B12721F0-CD1C-4E31-8DA9-EF95592E8CDB}">
            <xm:f>$I$38=プルダウンリスト!$M$4</xm:f>
            <x14:dxf>
              <font>
                <b/>
                <i val="0"/>
                <u val="double"/>
                <color rgb="FF002060"/>
              </font>
              <fill>
                <patternFill>
                  <bgColor theme="0" tint="-4.9989318521683403E-2"/>
                </patternFill>
              </fill>
            </x14:dxf>
          </x14:cfRule>
          <xm:sqref>J38</xm:sqref>
        </x14:conditionalFormatting>
        <x14:conditionalFormatting xmlns:xm="http://schemas.microsoft.com/office/excel/2006/main">
          <x14:cfRule type="expression" priority="151" id="{6B0F97CA-BDA9-4767-AC4A-1F77450F75E7}">
            <xm:f>$I$40=プルダウンリスト!$M$4</xm:f>
            <x14:dxf>
              <font>
                <b/>
                <i val="0"/>
                <u val="double"/>
                <color rgb="FF002060"/>
              </font>
              <fill>
                <patternFill>
                  <bgColor theme="0" tint="-4.9989318521683403E-2"/>
                </patternFill>
              </fill>
            </x14:dxf>
          </x14:cfRule>
          <xm:sqref>J40</xm:sqref>
        </x14:conditionalFormatting>
        <x14:conditionalFormatting xmlns:xm="http://schemas.microsoft.com/office/excel/2006/main">
          <x14:cfRule type="expression" priority="135" id="{DDA4E9BC-B15E-4E89-A435-F106DB910CBB}">
            <xm:f>$I$42=プルダウンリスト!$M$4</xm:f>
            <x14:dxf>
              <font>
                <b/>
                <i val="0"/>
                <u val="double"/>
                <color rgb="FF002060"/>
              </font>
              <fill>
                <patternFill>
                  <bgColor theme="0" tint="-4.9989318521683403E-2"/>
                </patternFill>
              </fill>
            </x14:dxf>
          </x14:cfRule>
          <xm:sqref>J42</xm:sqref>
        </x14:conditionalFormatting>
        <x14:conditionalFormatting xmlns:xm="http://schemas.microsoft.com/office/excel/2006/main">
          <x14:cfRule type="expression" priority="129" id="{A2CF2F02-520B-4DFA-A6A9-1B6702185738}">
            <xm:f>$I$43=プルダウンリスト!$M$4</xm:f>
            <x14:dxf>
              <font>
                <b/>
                <i val="0"/>
                <u val="double"/>
                <color rgb="FF002060"/>
              </font>
              <fill>
                <patternFill>
                  <bgColor theme="0" tint="-4.9989318521683403E-2"/>
                </patternFill>
              </fill>
            </x14:dxf>
          </x14:cfRule>
          <xm:sqref>J43</xm:sqref>
        </x14:conditionalFormatting>
        <x14:conditionalFormatting xmlns:xm="http://schemas.microsoft.com/office/excel/2006/main">
          <x14:cfRule type="expression" priority="113" id="{CAE751BE-BF51-46F3-BF6D-1CA686AC4E6A}">
            <xm:f>$I$45=プルダウンリスト!$M$4</xm:f>
            <x14:dxf>
              <font>
                <b/>
                <i val="0"/>
                <u val="double"/>
                <color rgb="FF002060"/>
              </font>
              <fill>
                <patternFill>
                  <bgColor theme="0" tint="-4.9989318521683403E-2"/>
                </patternFill>
              </fill>
            </x14:dxf>
          </x14:cfRule>
          <xm:sqref>J45</xm:sqref>
        </x14:conditionalFormatting>
        <x14:conditionalFormatting xmlns:xm="http://schemas.microsoft.com/office/excel/2006/main">
          <x14:cfRule type="expression" priority="260" id="{0917DD1C-AD21-4936-971E-56716F5BC8ED}">
            <xm:f>$K$20=プルダウンリスト!$M$4</xm:f>
            <x14:dxf>
              <font>
                <b/>
                <i val="0"/>
                <u val="double"/>
                <color rgb="FF002060"/>
              </font>
              <fill>
                <patternFill>
                  <bgColor theme="0" tint="-4.9989318521683403E-2"/>
                </patternFill>
              </fill>
            </x14:dxf>
          </x14:cfRule>
          <xm:sqref>L20</xm:sqref>
        </x14:conditionalFormatting>
        <x14:conditionalFormatting xmlns:xm="http://schemas.microsoft.com/office/excel/2006/main">
          <x14:cfRule type="expression" priority="112" id="{D1D834FC-60FF-42BE-AA8E-C2942046507B}">
            <xm:f>$K$45=プルダウンリスト!$M$4</xm:f>
            <x14:dxf>
              <font>
                <b/>
                <i val="0"/>
                <u val="double"/>
                <color rgb="FF002060"/>
              </font>
              <fill>
                <patternFill>
                  <bgColor theme="0" tint="-4.9989318521683403E-2"/>
                </patternFill>
              </fill>
            </x14:dxf>
          </x14:cfRule>
          <xm:sqref>L45</xm:sqref>
        </x14:conditionalFormatting>
        <x14:conditionalFormatting xmlns:xm="http://schemas.microsoft.com/office/excel/2006/main">
          <x14:cfRule type="expression" priority="251" id="{80C1764E-CA2E-42F0-A955-6D3C294E909D}">
            <xm:f>$L$23=プルダウンリスト!$M$4</xm:f>
            <x14:dxf>
              <font>
                <b/>
                <i val="0"/>
                <u val="double"/>
                <color rgb="FF002060"/>
              </font>
              <fill>
                <patternFill>
                  <bgColor theme="0" tint="-4.9989318521683403E-2"/>
                </patternFill>
              </fill>
            </x14:dxf>
          </x14:cfRule>
          <xm:sqref>M23</xm:sqref>
        </x14:conditionalFormatting>
        <x14:conditionalFormatting xmlns:xm="http://schemas.microsoft.com/office/excel/2006/main">
          <x14:cfRule type="expression" priority="250" id="{A4ADFA13-D069-4466-8D7D-7EB281921D22}">
            <xm:f>$L$24=プルダウンリスト!$M$4</xm:f>
            <x14:dxf>
              <font>
                <b/>
                <i val="0"/>
                <u val="double"/>
                <color rgb="FF002060"/>
              </font>
              <fill>
                <patternFill>
                  <bgColor theme="0" tint="-4.9989318521683403E-2"/>
                </patternFill>
              </fill>
            </x14:dxf>
          </x14:cfRule>
          <xm:sqref>M24</xm:sqref>
        </x14:conditionalFormatting>
        <x14:conditionalFormatting xmlns:xm="http://schemas.microsoft.com/office/excel/2006/main">
          <x14:cfRule type="expression" priority="174" id="{53961C46-0BC9-4250-8F61-DE8EBB542874}">
            <xm:f>$L$36=プルダウンリスト!$M$4</xm:f>
            <x14:dxf>
              <font>
                <b/>
                <i val="0"/>
                <u val="double"/>
                <color rgb="FF002060"/>
              </font>
              <fill>
                <patternFill>
                  <bgColor theme="0" tint="-4.9989318521683403E-2"/>
                </patternFill>
              </fill>
            </x14:dxf>
          </x14:cfRule>
          <xm:sqref>M36</xm:sqref>
        </x14:conditionalFormatting>
        <x14:conditionalFormatting xmlns:xm="http://schemas.microsoft.com/office/excel/2006/main">
          <x14:cfRule type="expression" priority="162" id="{7F7DC6B7-43DC-4683-B188-303FC9E13958}">
            <xm:f>$L$38=プルダウンリスト!$M$4</xm:f>
            <x14:dxf>
              <font>
                <b/>
                <i val="0"/>
                <u val="double"/>
                <color rgb="FF002060"/>
              </font>
              <fill>
                <patternFill>
                  <bgColor theme="0" tint="-4.9989318521683403E-2"/>
                </patternFill>
              </fill>
            </x14:dxf>
          </x14:cfRule>
          <xm:sqref>M38</xm:sqref>
        </x14:conditionalFormatting>
        <x14:conditionalFormatting xmlns:xm="http://schemas.microsoft.com/office/excel/2006/main">
          <x14:cfRule type="expression" priority="150" id="{3E545AB8-5E5C-417C-AB9A-52CC35696B66}">
            <xm:f>$L$40=プルダウンリスト!$M$4</xm:f>
            <x14:dxf>
              <font>
                <b/>
                <i val="0"/>
                <u val="double"/>
                <color rgb="FF002060"/>
              </font>
              <fill>
                <patternFill>
                  <bgColor theme="0" tint="-4.9989318521683403E-2"/>
                </patternFill>
              </fill>
            </x14:dxf>
          </x14:cfRule>
          <xm:sqref>M40</xm:sqref>
        </x14:conditionalFormatting>
        <x14:conditionalFormatting xmlns:xm="http://schemas.microsoft.com/office/excel/2006/main">
          <x14:cfRule type="expression" priority="134" id="{AFC06E10-C2AE-4050-87EB-D612C4154F91}">
            <xm:f>$L$42=プルダウンリスト!$M$4</xm:f>
            <x14:dxf>
              <font>
                <b/>
                <i val="0"/>
                <u val="double"/>
                <color rgb="FF002060"/>
              </font>
              <fill>
                <patternFill>
                  <bgColor theme="0" tint="-4.9989318521683403E-2"/>
                </patternFill>
              </fill>
            </x14:dxf>
          </x14:cfRule>
          <xm:sqref>M42</xm:sqref>
        </x14:conditionalFormatting>
        <x14:conditionalFormatting xmlns:xm="http://schemas.microsoft.com/office/excel/2006/main">
          <x14:cfRule type="expression" priority="128" id="{BCDC6B7A-3F05-4FC8-995D-9953FAA3C456}">
            <xm:f>$L$43=プルダウンリスト!$M$4</xm:f>
            <x14:dxf>
              <font>
                <b/>
                <i val="0"/>
                <u val="double"/>
                <color rgb="FF002060"/>
              </font>
              <fill>
                <patternFill>
                  <bgColor theme="0" tint="-4.9989318521683403E-2"/>
                </patternFill>
              </fill>
            </x14:dxf>
          </x14:cfRule>
          <xm:sqref>M43</xm:sqref>
        </x14:conditionalFormatting>
        <x14:conditionalFormatting xmlns:xm="http://schemas.microsoft.com/office/excel/2006/main">
          <x14:cfRule type="expression" priority="273" id="{3CAD34B1-62D1-4FD2-9234-A8DAF598CA7E}">
            <xm:f>$M$14=プルダウンリスト!$M$4</xm:f>
            <x14:dxf>
              <font>
                <b/>
                <i val="0"/>
                <u val="double"/>
                <color rgb="FF002060"/>
              </font>
              <fill>
                <patternFill>
                  <bgColor theme="0" tint="-4.9989318521683403E-2"/>
                </patternFill>
              </fill>
            </x14:dxf>
          </x14:cfRule>
          <xm:sqref>N14</xm:sqref>
        </x14:conditionalFormatting>
        <x14:conditionalFormatting xmlns:xm="http://schemas.microsoft.com/office/excel/2006/main">
          <x14:cfRule type="expression" priority="272" id="{EE556C69-6A92-4D43-9964-3B222E9A1694}">
            <xm:f>$M$15=プルダウンリスト!$M$4</xm:f>
            <x14:dxf>
              <font>
                <b/>
                <i val="0"/>
                <u val="double"/>
                <color rgb="FF002060"/>
              </font>
              <fill>
                <patternFill>
                  <bgColor theme="0" tint="-4.9989318521683403E-2"/>
                </patternFill>
              </fill>
            </x14:dxf>
          </x14:cfRule>
          <xm:sqref>N15</xm:sqref>
        </x14:conditionalFormatting>
        <x14:conditionalFormatting xmlns:xm="http://schemas.microsoft.com/office/excel/2006/main">
          <x14:cfRule type="expression" priority="220" id="{40C3E4F1-3D61-48F0-A78C-6693BD3FB235}">
            <xm:f>$M$31=プルダウンリスト!$M$4</xm:f>
            <x14:dxf>
              <font>
                <b/>
                <i val="0"/>
                <u val="double"/>
                <color rgb="FF002060"/>
              </font>
              <fill>
                <patternFill>
                  <bgColor theme="0" tint="-4.9989318521683403E-2"/>
                </patternFill>
              </fill>
            </x14:dxf>
          </x14:cfRule>
          <xm:sqref>N31</xm:sqref>
        </x14:conditionalFormatting>
        <x14:conditionalFormatting xmlns:xm="http://schemas.microsoft.com/office/excel/2006/main">
          <x14:cfRule type="expression" priority="209" id="{2745601A-DC4D-47AB-8CA8-1123ECB80CF2}">
            <xm:f>$M$32=プルダウンリスト!$M$4</xm:f>
            <x14:dxf>
              <font>
                <b/>
                <i val="0"/>
                <u val="double"/>
                <color rgb="FF002060"/>
              </font>
              <fill>
                <patternFill>
                  <bgColor theme="0" tint="-4.9989318521683403E-2"/>
                </patternFill>
              </fill>
            </x14:dxf>
          </x14:cfRule>
          <xm:sqref>N32</xm:sqref>
        </x14:conditionalFormatting>
        <x14:conditionalFormatting xmlns:xm="http://schemas.microsoft.com/office/excel/2006/main">
          <x14:cfRule type="expression" priority="271" id="{D2A99945-F47B-4E29-93E1-E7D9E33720E5}">
            <xm:f>$N$17=プルダウンリスト!$M$4</xm:f>
            <x14:dxf>
              <font>
                <b/>
                <i val="0"/>
                <u val="double"/>
                <color rgb="FF002060"/>
              </font>
              <fill>
                <patternFill>
                  <bgColor theme="0" tint="-4.9989318521683403E-2"/>
                </patternFill>
              </fill>
            </x14:dxf>
          </x14:cfRule>
          <xm:sqref>O17</xm:sqref>
        </x14:conditionalFormatting>
        <x14:conditionalFormatting xmlns:xm="http://schemas.microsoft.com/office/excel/2006/main">
          <x14:cfRule type="expression" priority="111" id="{B475D300-E861-4B7B-88CF-14507929A199}">
            <xm:f>$N$45=プルダウンリスト!$M$4</xm:f>
            <x14:dxf>
              <font>
                <b/>
                <i val="0"/>
                <u val="double"/>
                <color rgb="FF002060"/>
              </font>
              <fill>
                <patternFill>
                  <bgColor theme="0" tint="-4.9989318521683403E-2"/>
                </patternFill>
              </fill>
            </x14:dxf>
          </x14:cfRule>
          <xm:sqref>O45</xm:sqref>
        </x14:conditionalFormatting>
        <x14:conditionalFormatting xmlns:xm="http://schemas.microsoft.com/office/excel/2006/main">
          <x14:cfRule type="expression" priority="161" id="{F5847832-84C3-4A62-9034-37BABCAA2079}">
            <xm:f>$O$38=プルダウンリスト!$M$4</xm:f>
            <x14:dxf>
              <font>
                <b/>
                <i val="0"/>
                <u val="double"/>
                <color rgb="FF002060"/>
              </font>
              <fill>
                <patternFill>
                  <bgColor theme="0" tint="-4.9989318521683403E-2"/>
                </patternFill>
              </fill>
            </x14:dxf>
          </x14:cfRule>
          <xm:sqref>P38</xm:sqref>
        </x14:conditionalFormatting>
        <x14:conditionalFormatting xmlns:xm="http://schemas.microsoft.com/office/excel/2006/main">
          <x14:cfRule type="expression" priority="149" id="{4FB2FAF7-31D3-4434-ADEE-43FAA5D79653}">
            <xm:f>$O$40=プルダウンリスト!$M$4</xm:f>
            <x14:dxf>
              <font>
                <b/>
                <i val="0"/>
                <u val="double"/>
                <color rgb="FF002060"/>
              </font>
              <fill>
                <patternFill>
                  <bgColor theme="0" tint="-4.9989318521683403E-2"/>
                </patternFill>
              </fill>
            </x14:dxf>
          </x14:cfRule>
          <xm:sqref>P40</xm:sqref>
        </x14:conditionalFormatting>
        <x14:conditionalFormatting xmlns:xm="http://schemas.microsoft.com/office/excel/2006/main">
          <x14:cfRule type="expression" priority="127" id="{0C21EE9C-D338-419B-8FAC-66F67EF060DA}">
            <xm:f>$O$43=プルダウンリスト!$M$4</xm:f>
            <x14:dxf>
              <font>
                <b/>
                <i val="0"/>
                <u val="double"/>
                <color rgb="FF002060"/>
              </font>
              <fill>
                <patternFill>
                  <bgColor theme="0" tint="-4.9989318521683403E-2"/>
                </patternFill>
              </fill>
            </x14:dxf>
          </x14:cfRule>
          <xm:sqref>P43</xm:sqref>
        </x14:conditionalFormatting>
        <x14:conditionalFormatting xmlns:xm="http://schemas.microsoft.com/office/excel/2006/main">
          <x14:cfRule type="expression" priority="221" id="{F6BA3A54-712D-463E-8A3E-D36FC85A165B}">
            <xm:f>$P$31=プルダウンリスト!$M$4</xm:f>
            <x14:dxf>
              <font>
                <b/>
                <i val="0"/>
                <u val="double"/>
                <color rgb="FF002060"/>
              </font>
              <fill>
                <patternFill>
                  <bgColor theme="0" tint="-4.9989318521683403E-2"/>
                </patternFill>
              </fill>
            </x14:dxf>
          </x14:cfRule>
          <xm:sqref>Q31</xm:sqref>
        </x14:conditionalFormatting>
        <x14:conditionalFormatting xmlns:xm="http://schemas.microsoft.com/office/excel/2006/main">
          <x14:cfRule type="expression" priority="210" id="{1E0E6F29-3EC8-472C-8CAB-E5E9CC0F5DDD}">
            <xm:f>$P$32=プルダウンリスト!$M$4</xm:f>
            <x14:dxf>
              <font>
                <b/>
                <i val="0"/>
                <u val="double"/>
                <color rgb="FF002060"/>
              </font>
              <fill>
                <patternFill>
                  <bgColor theme="0" tint="-4.9989318521683403E-2"/>
                </patternFill>
              </fill>
            </x14:dxf>
          </x14:cfRule>
          <xm:sqref>Q32</xm:sqref>
        </x14:conditionalFormatting>
        <x14:conditionalFormatting xmlns:xm="http://schemas.microsoft.com/office/excel/2006/main">
          <x14:cfRule type="expression" priority="277" id="{22A6ED69-03BC-4B0E-B365-75C081519EE2}">
            <xm:f>$Q$14=プルダウンリスト!$M$4</xm:f>
            <x14:dxf>
              <font>
                <b/>
                <i val="0"/>
                <u val="double"/>
                <color rgb="FF002060"/>
              </font>
              <fill>
                <patternFill>
                  <bgColor theme="0" tint="-4.9989318521683403E-2"/>
                </patternFill>
              </fill>
            </x14:dxf>
          </x14:cfRule>
          <xm:sqref>R14</xm:sqref>
        </x14:conditionalFormatting>
        <x14:conditionalFormatting xmlns:xm="http://schemas.microsoft.com/office/excel/2006/main">
          <x14:cfRule type="expression" priority="276" id="{E5843B21-42DC-4311-B0EC-77C675BD315F}">
            <xm:f>$Q$15=プルダウンリスト!$M$4</xm:f>
            <x14:dxf>
              <font>
                <b/>
                <i val="0"/>
                <u val="double"/>
                <color rgb="FF002060"/>
              </font>
              <fill>
                <patternFill>
                  <bgColor theme="0" tint="-4.9989318521683403E-2"/>
                </patternFill>
              </fill>
            </x14:dxf>
          </x14:cfRule>
          <xm:sqref>R15</xm:sqref>
        </x14:conditionalFormatting>
        <x14:conditionalFormatting xmlns:xm="http://schemas.microsoft.com/office/excel/2006/main">
          <x14:cfRule type="expression" priority="275" id="{0ECCEA23-38A3-4736-96E8-BA635E426D18}">
            <xm:f>$Q$16=プルダウンリスト!$M$4</xm:f>
            <x14:dxf>
              <font>
                <b/>
                <i val="0"/>
                <u val="double"/>
                <color rgb="FF002060"/>
              </font>
              <fill>
                <patternFill>
                  <bgColor theme="0" tint="-4.9989318521683403E-2"/>
                </patternFill>
              </fill>
            </x14:dxf>
          </x14:cfRule>
          <xm:sqref>R16</xm:sqref>
        </x14:conditionalFormatting>
        <x14:conditionalFormatting xmlns:xm="http://schemas.microsoft.com/office/excel/2006/main">
          <x14:cfRule type="expression" priority="249" id="{CAAB9E6D-9203-4EE3-AFBA-477355A5B07E}">
            <xm:f>$Q$23=プルダウンリスト!$M$4</xm:f>
            <x14:dxf>
              <font>
                <b/>
                <i val="0"/>
                <u val="double"/>
                <color rgb="FF002060"/>
              </font>
              <fill>
                <patternFill>
                  <bgColor theme="0" tint="-4.9989318521683403E-2"/>
                </patternFill>
              </fill>
            </x14:dxf>
          </x14:cfRule>
          <xm:sqref>R23</xm:sqref>
        </x14:conditionalFormatting>
        <x14:conditionalFormatting xmlns:xm="http://schemas.microsoft.com/office/excel/2006/main">
          <x14:cfRule type="expression" priority="248" id="{8FCDAB80-2F98-4ADA-A990-DDE1CAEB1E82}">
            <xm:f>$Q$24=プルダウンリスト!$M$4</xm:f>
            <x14:dxf>
              <font>
                <b/>
                <i val="0"/>
                <u val="double"/>
                <color rgb="FF002060"/>
              </font>
              <fill>
                <patternFill>
                  <bgColor theme="0" tint="-4.9989318521683403E-2"/>
                </patternFill>
              </fill>
            </x14:dxf>
          </x14:cfRule>
          <xm:sqref>R24</xm:sqref>
        </x14:conditionalFormatting>
        <x14:conditionalFormatting xmlns:xm="http://schemas.microsoft.com/office/excel/2006/main">
          <x14:cfRule type="expression" priority="274" id="{312FD496-B05D-4C3F-911F-E9CD9D10FC0F}">
            <xm:f>$S$17=プルダウンリスト!$M$4</xm:f>
            <x14:dxf>
              <font>
                <b/>
                <i val="0"/>
                <u val="double"/>
                <color rgb="FF002060"/>
              </font>
              <fill>
                <patternFill>
                  <bgColor theme="0" tint="-4.9989318521683403E-2"/>
                </patternFill>
              </fill>
            </x14:dxf>
          </x14:cfRule>
          <xm:sqref>T17</xm:sqref>
        </x14:conditionalFormatting>
        <x14:conditionalFormatting xmlns:xm="http://schemas.microsoft.com/office/excel/2006/main">
          <x14:cfRule type="cellIs" priority="262" operator="equal" id="{4F65FB2F-41D3-465F-B1AF-E76F0CCFA681}">
            <xm:f>プルダウンリスト!$M$4</xm:f>
            <x14:dxf>
              <font>
                <b/>
                <i val="0"/>
                <color rgb="FF002060"/>
              </font>
              <fill>
                <patternFill>
                  <bgColor theme="0" tint="-4.9989318521683403E-2"/>
                </patternFill>
              </fill>
            </x14:dxf>
          </x14:cfRule>
          <xm:sqref>AB23 AG23 I23:I24 L23:L24 AA24 I26:R26 M31:M32 P31:P32 I36 L36 O36 I38 L38 O38 S38 I40 L40 O40 T40 W40 Y40 I42:I43 L42:L43 O43 I45 K45 N45 T23 Q23:Q24 U24 W23:W24</xm:sqref>
        </x14:conditionalFormatting>
        <x14:conditionalFormatting xmlns:xm="http://schemas.microsoft.com/office/excel/2006/main">
          <x14:cfRule type="expression" priority="160" id="{F4D5AF82-A550-46F9-8221-27E4E7F61A40}">
            <xm:f>$S$38=プルダウンリスト!$M$4</xm:f>
            <x14:dxf>
              <font>
                <b/>
                <i val="0"/>
                <u val="double"/>
                <color rgb="FF002060"/>
              </font>
              <fill>
                <patternFill>
                  <bgColor theme="0" tint="-4.9989318521683403E-2"/>
                </patternFill>
              </fill>
            </x14:dxf>
          </x14:cfRule>
          <xm:sqref>T38</xm:sqref>
        </x14:conditionalFormatting>
        <x14:conditionalFormatting xmlns:xm="http://schemas.microsoft.com/office/excel/2006/main">
          <x14:cfRule type="expression" priority="247" id="{6899DD48-E831-4199-87C8-7926CE62B5FC}">
            <xm:f>$T$23=プルダウンリスト!$M$4</xm:f>
            <x14:dxf>
              <font>
                <b/>
                <i val="0"/>
                <u val="double"/>
                <color rgb="FF002060"/>
              </font>
              <fill>
                <patternFill>
                  <bgColor theme="0" tint="-4.9989318521683403E-2"/>
                </patternFill>
              </fill>
            </x14:dxf>
          </x14:cfRule>
          <xm:sqref>U23</xm:sqref>
        </x14:conditionalFormatting>
        <x14:conditionalFormatting xmlns:xm="http://schemas.microsoft.com/office/excel/2006/main">
          <x14:cfRule type="expression" priority="246" id="{FB51C0AB-F168-4526-A27B-C930F34CC09E}">
            <xm:f>$U$24=プルダウンリスト!$M$4</xm:f>
            <x14:dxf>
              <font>
                <b/>
                <i val="0"/>
                <u val="double"/>
                <color rgb="FF002060"/>
              </font>
              <fill>
                <patternFill>
                  <bgColor theme="0" tint="-4.9989318521683403E-2"/>
                </patternFill>
              </fill>
            </x14:dxf>
          </x14:cfRule>
          <xm:sqref>V24</xm:sqref>
        </x14:conditionalFormatting>
        <x14:conditionalFormatting xmlns:xm="http://schemas.microsoft.com/office/excel/2006/main">
          <x14:cfRule type="expression" priority="281" id="{864E9C39-B14F-4539-84EA-4676C5E533FC}">
            <xm:f>$W$14=プルダウンリスト!$M$4</xm:f>
            <x14:dxf>
              <font>
                <b/>
                <i val="0"/>
                <u val="double"/>
                <color rgb="FF002060"/>
              </font>
              <fill>
                <patternFill>
                  <bgColor theme="0" tint="-4.9989318521683403E-2"/>
                </patternFill>
              </fill>
            </x14:dxf>
          </x14:cfRule>
          <xm:sqref>X14</xm:sqref>
        </x14:conditionalFormatting>
        <x14:conditionalFormatting xmlns:xm="http://schemas.microsoft.com/office/excel/2006/main">
          <x14:cfRule type="expression" priority="280" id="{4E76E91C-586C-4D56-8AF1-64FD0CDFA4D0}">
            <xm:f>$W$15=プルダウンリスト!$M$4</xm:f>
            <x14:dxf>
              <font>
                <b/>
                <i val="0"/>
                <u val="double"/>
                <color rgb="FF002060"/>
              </font>
              <fill>
                <patternFill>
                  <bgColor theme="0" tint="-4.9989318521683403E-2"/>
                </patternFill>
              </fill>
            </x14:dxf>
          </x14:cfRule>
          <xm:sqref>X15</xm:sqref>
        </x14:conditionalFormatting>
        <x14:conditionalFormatting xmlns:xm="http://schemas.microsoft.com/office/excel/2006/main">
          <x14:cfRule type="expression" priority="279" id="{D30CE718-1066-4734-9A67-D98F26348F5E}">
            <xm:f>$W$16=プルダウンリスト!$M$4</xm:f>
            <x14:dxf>
              <font>
                <b/>
                <i val="0"/>
                <u val="double"/>
                <color rgb="FF002060"/>
              </font>
              <fill>
                <patternFill>
                  <bgColor theme="0" tint="-4.9989318521683403E-2"/>
                </patternFill>
              </fill>
            </x14:dxf>
          </x14:cfRule>
          <xm:sqref>X16</xm:sqref>
        </x14:conditionalFormatting>
        <x14:conditionalFormatting xmlns:xm="http://schemas.microsoft.com/office/excel/2006/main">
          <x14:cfRule type="expression" priority="278" id="{940EF789-D138-45E4-B1CE-9B57C2432CC2}">
            <xm:f>$W$17=プルダウンリスト!$M$4</xm:f>
            <x14:dxf>
              <font>
                <b/>
                <i val="0"/>
                <u val="double"/>
                <color rgb="FF002060"/>
              </font>
              <fill>
                <patternFill>
                  <bgColor theme="0" tint="-4.9989318521683403E-2"/>
                </patternFill>
              </fill>
            </x14:dxf>
          </x14:cfRule>
          <xm:sqref>X17</xm:sqref>
        </x14:conditionalFormatting>
        <x14:conditionalFormatting xmlns:xm="http://schemas.microsoft.com/office/excel/2006/main">
          <x14:cfRule type="expression" priority="245" id="{8DE5191F-5139-4A42-A690-9A1C246D8638}">
            <xm:f>$W$23=プルダウンリスト!$M$4</xm:f>
            <x14:dxf>
              <font>
                <b/>
                <i val="0"/>
                <u val="double"/>
                <color rgb="FF002060"/>
              </font>
              <fill>
                <patternFill>
                  <bgColor theme="0" tint="-4.9989318521683403E-2"/>
                </patternFill>
              </fill>
            </x14:dxf>
          </x14:cfRule>
          <xm:sqref>X23</xm:sqref>
        </x14:conditionalFormatting>
        <x14:conditionalFormatting xmlns:xm="http://schemas.microsoft.com/office/excel/2006/main">
          <x14:cfRule type="expression" priority="244" id="{E2AF21BC-10C8-4196-8C99-A54DDC50FDB8}">
            <xm:f>$W$24=プルダウンリスト!$M$4</xm:f>
            <x14:dxf>
              <font>
                <b/>
                <i val="0"/>
                <u val="double"/>
                <color rgb="FF002060"/>
              </font>
              <fill>
                <patternFill>
                  <bgColor theme="0" tint="-4.9989318521683403E-2"/>
                </patternFill>
              </fill>
            </x14:dxf>
          </x14:cfRule>
          <xm:sqref>X24</xm:sqref>
        </x14:conditionalFormatting>
        <x14:conditionalFormatting xmlns:xm="http://schemas.microsoft.com/office/excel/2006/main">
          <x14:cfRule type="expression" priority="147" id="{56B9BE21-B0C1-44BF-ACF5-A28DCBBF5323}">
            <xm:f>$T$40=プルダウンリスト!$M$4</xm:f>
            <x14:dxf>
              <font>
                <b/>
                <i val="0"/>
                <u val="double"/>
                <color rgb="FF002060"/>
              </font>
              <fill>
                <patternFill>
                  <bgColor theme="0" tint="-4.9989318521683403E-2"/>
                </patternFill>
              </fill>
            </x14:dxf>
          </x14:cfRule>
          <xm:sqref>U40</xm:sqref>
        </x14:conditionalFormatting>
        <x14:conditionalFormatting xmlns:xm="http://schemas.microsoft.com/office/excel/2006/main">
          <x14:cfRule type="cellIs" priority="287" operator="equal" id="{7FE83829-C144-4237-A13C-DB36DFAB88AA}">
            <xm:f>プルダウンリスト!$M$4</xm:f>
            <x14:dxf>
              <font>
                <b/>
                <i val="0"/>
                <color rgb="FF002060"/>
              </font>
              <fill>
                <patternFill>
                  <bgColor theme="0" tint="-4.9989318521683403E-2"/>
                </patternFill>
              </fill>
            </x14:dxf>
          </x14:cfRule>
          <xm:sqref>M14:M15 I14:I17 N17 S17 Z14 AC14:AC15 Q14:Q16 W14:W17 AD16</xm:sqref>
        </x14:conditionalFormatting>
        <x14:conditionalFormatting xmlns:xm="http://schemas.microsoft.com/office/excel/2006/main">
          <x14:cfRule type="expression" priority="282" id="{A36C5E60-AA12-4CDD-AE6D-9F4C9EFC0E41}">
            <xm:f>$Z$14=プルダウンリスト!$M$4</xm:f>
            <x14:dxf>
              <font>
                <b/>
                <i val="0"/>
                <u val="double"/>
                <color rgb="FF002060"/>
              </font>
              <fill>
                <patternFill>
                  <bgColor theme="0" tint="-4.9989318521683403E-2"/>
                </patternFill>
              </fill>
            </x14:dxf>
          </x14:cfRule>
          <xm:sqref>AA14</xm:sqref>
        </x14:conditionalFormatting>
        <x14:conditionalFormatting xmlns:xm="http://schemas.microsoft.com/office/excel/2006/main">
          <x14:cfRule type="expression" priority="146" id="{14AFC199-D573-4AEB-9BDE-A0C15AFABEB9}">
            <xm:f>$W$40=プルダウンリスト!$M$4</xm:f>
            <x14:dxf>
              <font>
                <b/>
                <i val="0"/>
                <u val="double"/>
                <color rgb="FF002060"/>
              </font>
              <fill>
                <patternFill>
                  <bgColor theme="0" tint="-4.9989318521683403E-2"/>
                </patternFill>
              </fill>
            </x14:dxf>
          </x14:cfRule>
          <xm:sqref>X40</xm:sqref>
        </x14:conditionalFormatting>
        <x14:conditionalFormatting xmlns:xm="http://schemas.microsoft.com/office/excel/2006/main">
          <x14:cfRule type="expression" priority="241" id="{A756A951-FEB3-431F-B12E-327FFB813C6C}">
            <xm:f>$AA$24=プルダウンリスト!$M$4</xm:f>
            <x14:dxf>
              <font>
                <b/>
                <i val="0"/>
                <u val="double"/>
                <color rgb="FF002060"/>
              </font>
              <fill>
                <patternFill>
                  <bgColor theme="0" tint="-4.9989318521683403E-2"/>
                </patternFill>
              </fill>
            </x14:dxf>
          </x14:cfRule>
          <xm:sqref>AB24</xm:sqref>
        </x14:conditionalFormatting>
        <x14:conditionalFormatting xmlns:xm="http://schemas.microsoft.com/office/excel/2006/main">
          <x14:cfRule type="expression" priority="256" id="{9AFAA707-8229-4F3C-8ED9-786D8E8C2223}">
            <xm:f>$I$20=プルダウンリスト!$M$4</xm:f>
            <x14:dxf>
              <fill>
                <patternFill>
                  <bgColor theme="0" tint="-0.34998626667073579"/>
                </patternFill>
              </fill>
            </x14:dxf>
          </x14:cfRule>
          <xm:sqref>AB20:AH20</xm:sqref>
        </x14:conditionalFormatting>
        <x14:conditionalFormatting xmlns:xm="http://schemas.microsoft.com/office/excel/2006/main">
          <x14:cfRule type="expression" priority="243" id="{175BF123-6855-4750-93C0-E8F3112453F4}">
            <xm:f>$AB$23=プルダウンリスト!$M$4</xm:f>
            <x14:dxf>
              <font>
                <b/>
                <i val="0"/>
                <u val="double"/>
                <color rgb="FF002060"/>
              </font>
              <fill>
                <patternFill>
                  <bgColor theme="0" tint="-4.9989318521683403E-2"/>
                </patternFill>
              </fill>
            </x14:dxf>
          </x14:cfRule>
          <xm:sqref>AC23</xm:sqref>
        </x14:conditionalFormatting>
        <x14:conditionalFormatting xmlns:xm="http://schemas.microsoft.com/office/excel/2006/main">
          <x14:cfRule type="expression" priority="145" id="{79301BB1-1516-452F-BAE3-5FC38B79F3E6}">
            <xm:f>$Y$40=プルダウンリスト!$M$4</xm:f>
            <x14:dxf>
              <font>
                <b/>
                <i val="0"/>
                <u val="double"/>
                <color rgb="FF002060"/>
              </font>
              <fill>
                <patternFill>
                  <bgColor theme="0" tint="-4.9989318521683403E-2"/>
                </patternFill>
              </fill>
            </x14:dxf>
          </x14:cfRule>
          <xm:sqref>Z40</xm:sqref>
        </x14:conditionalFormatting>
        <x14:conditionalFormatting xmlns:xm="http://schemas.microsoft.com/office/excel/2006/main">
          <x14:cfRule type="expression" priority="283" id="{A45C0336-75FC-49BA-B5E6-FF427E162B3E}">
            <xm:f>$AC$14=プルダウンリスト!$M$4</xm:f>
            <x14:dxf>
              <font>
                <b/>
                <i val="0"/>
                <u val="double"/>
                <color rgb="FF002060"/>
              </font>
              <fill>
                <patternFill>
                  <bgColor theme="0" tint="-4.9989318521683403E-2"/>
                </patternFill>
              </fill>
            </x14:dxf>
          </x14:cfRule>
          <xm:sqref>AD14</xm:sqref>
        </x14:conditionalFormatting>
        <x14:conditionalFormatting xmlns:xm="http://schemas.microsoft.com/office/excel/2006/main">
          <x14:cfRule type="expression" priority="284" id="{66F52606-3215-45A8-9013-22FFF50CD36A}">
            <xm:f>$AC$15=プルダウンリスト!$M$4</xm:f>
            <x14:dxf>
              <font>
                <b/>
                <i val="0"/>
                <u val="double"/>
                <color rgb="FF002060"/>
              </font>
              <fill>
                <patternFill>
                  <bgColor theme="0" tint="-4.9989318521683403E-2"/>
                </patternFill>
              </fill>
            </x14:dxf>
          </x14:cfRule>
          <xm:sqref>AD15</xm:sqref>
        </x14:conditionalFormatting>
        <x14:conditionalFormatting xmlns:xm="http://schemas.microsoft.com/office/excel/2006/main">
          <x14:cfRule type="expression" priority="285" id="{5843318F-51AA-4235-BC0E-4E0A7096FF9E}">
            <xm:f>AD16=プルダウンリスト!$M$4</xm:f>
            <x14:dxf>
              <font>
                <b/>
                <i val="0"/>
                <u val="double"/>
                <color rgb="FF002060"/>
              </font>
              <fill>
                <patternFill>
                  <bgColor theme="0" tint="-4.9989318521683403E-2"/>
                </patternFill>
              </fill>
            </x14:dxf>
          </x14:cfRule>
          <xm:sqref>AE16</xm:sqref>
        </x14:conditionalFormatting>
        <x14:conditionalFormatting xmlns:xm="http://schemas.microsoft.com/office/excel/2006/main">
          <x14:cfRule type="expression" priority="242" id="{F44C2DEB-8FC6-4E45-9E59-9DBCA118C815}">
            <xm:f>$AG$23=プルダウンリスト!$M$4</xm:f>
            <x14:dxf>
              <font>
                <b/>
                <i val="0"/>
                <u val="double"/>
                <color rgb="FF002060"/>
              </font>
              <fill>
                <patternFill>
                  <bgColor theme="0" tint="-4.9989318521683403E-2"/>
                </patternFill>
              </fill>
            </x14:dxf>
          </x14:cfRule>
          <xm:sqref>AH23</xm:sqref>
        </x14:conditionalFormatting>
        <x14:conditionalFormatting xmlns:xm="http://schemas.microsoft.com/office/excel/2006/main">
          <x14:cfRule type="cellIs" priority="84" operator="equal" id="{D5BCDB14-A59E-4252-AFA5-42B1DB883B79}">
            <xm:f>プルダウンリスト!$M$4</xm:f>
            <x14:dxf>
              <font>
                <b/>
                <i val="0"/>
                <u val="none"/>
                <color rgb="FF002060"/>
              </font>
              <fill>
                <patternFill>
                  <bgColor theme="0" tint="-4.9989318521683403E-2"/>
                </patternFill>
              </fill>
            </x14:dxf>
          </x14:cfRule>
          <xm:sqref>I46</xm:sqref>
        </x14:conditionalFormatting>
        <x14:conditionalFormatting xmlns:xm="http://schemas.microsoft.com/office/excel/2006/main">
          <x14:cfRule type="expression" priority="83" id="{D4AF9DE1-CC8A-4E6A-9834-0AB4CFA409C8}">
            <xm:f>$I$46=プルダウンリスト!$M$4</xm:f>
            <x14:dxf>
              <font>
                <b/>
                <i val="0"/>
                <u val="double"/>
                <color rgb="FF002060"/>
              </font>
              <fill>
                <patternFill>
                  <bgColor theme="0" tint="-4.9989318521683403E-2"/>
                </patternFill>
              </fill>
            </x14:dxf>
          </x14:cfRule>
          <xm:sqref>J46</xm:sqref>
        </x14:conditionalFormatting>
        <x14:conditionalFormatting xmlns:xm="http://schemas.microsoft.com/office/excel/2006/main">
          <x14:cfRule type="cellIs" priority="82" operator="equal" id="{2F0DF46B-6147-4ACB-A0B8-F2E820DBCDD7}">
            <xm:f>プルダウンリスト!$M$4</xm:f>
            <x14:dxf>
              <font>
                <b/>
                <i val="0"/>
                <color rgb="FF002060"/>
              </font>
              <fill>
                <patternFill>
                  <bgColor theme="0" tint="-4.9989318521683403E-2"/>
                </patternFill>
              </fill>
            </x14:dxf>
          </x14:cfRule>
          <xm:sqref>K46</xm:sqref>
        </x14:conditionalFormatting>
        <x14:conditionalFormatting xmlns:xm="http://schemas.microsoft.com/office/excel/2006/main">
          <x14:cfRule type="expression" priority="81" id="{1142DD60-5561-4C90-B7FB-6BDD58B1D7C4}">
            <xm:f>$K$46=プルダウンリスト!$M$4</xm:f>
            <x14:dxf>
              <font>
                <b/>
                <i val="0"/>
                <u val="double"/>
                <color rgb="FF002060"/>
              </font>
              <fill>
                <patternFill>
                  <bgColor theme="0" tint="-4.9989318521683403E-2"/>
                </patternFill>
              </fill>
            </x14:dxf>
          </x14:cfRule>
          <xm:sqref>L46</xm:sqref>
        </x14:conditionalFormatting>
        <x14:conditionalFormatting xmlns:xm="http://schemas.microsoft.com/office/excel/2006/main">
          <x14:cfRule type="cellIs" priority="80" operator="equal" id="{603E1C1D-F4B3-42B8-8DCD-6D98B819BCDA}">
            <xm:f>プルダウンリスト!$M$4</xm:f>
            <x14:dxf>
              <font>
                <b/>
                <i val="0"/>
                <color rgb="FF002060"/>
              </font>
              <fill>
                <patternFill>
                  <bgColor theme="0" tint="-4.9989318521683403E-2"/>
                </patternFill>
              </fill>
            </x14:dxf>
          </x14:cfRule>
          <xm:sqref>N46</xm:sqref>
        </x14:conditionalFormatting>
        <x14:conditionalFormatting xmlns:xm="http://schemas.microsoft.com/office/excel/2006/main">
          <x14:cfRule type="expression" priority="79" id="{CCB69DDA-F54F-4427-9663-87579C2A9F14}">
            <xm:f>$N$46=プルダウンリスト!$M$4</xm:f>
            <x14:dxf>
              <font>
                <b/>
                <i val="0"/>
                <u val="double"/>
                <color rgb="FF002060"/>
              </font>
              <fill>
                <patternFill>
                  <bgColor theme="0" tint="-4.9989318521683403E-2"/>
                </patternFill>
              </fill>
            </x14:dxf>
          </x14:cfRule>
          <xm:sqref>O46</xm:sqref>
        </x14:conditionalFormatting>
        <x14:conditionalFormatting xmlns:xm="http://schemas.microsoft.com/office/excel/2006/main">
          <x14:cfRule type="cellIs" priority="78" operator="equal" id="{2E9E0BD7-CC20-4DFD-811C-47725557FB61}">
            <xm:f>プルダウンリスト!$M$4</xm:f>
            <x14:dxf>
              <font>
                <b/>
                <i val="0"/>
                <color rgb="FF002060"/>
              </font>
              <fill>
                <patternFill>
                  <bgColor theme="0" tint="-4.9989318521683403E-2"/>
                </patternFill>
              </fill>
            </x14:dxf>
          </x14:cfRule>
          <xm:sqref>P46</xm:sqref>
        </x14:conditionalFormatting>
        <x14:conditionalFormatting xmlns:xm="http://schemas.microsoft.com/office/excel/2006/main">
          <x14:cfRule type="expression" priority="77" id="{C855410F-84B1-43D2-9BC0-7ED9A38EF16E}">
            <xm:f>$P$46=プルダウンリスト!$M$4</xm:f>
            <x14:dxf>
              <font>
                <b/>
                <i val="0"/>
                <u val="double"/>
                <color rgb="FF002060"/>
              </font>
              <fill>
                <patternFill>
                  <bgColor theme="0" tint="-4.9989318521683403E-2"/>
                </patternFill>
              </fill>
            </x14:dxf>
          </x14:cfRule>
          <xm:sqref>Q46</xm:sqref>
        </x14:conditionalFormatting>
        <x14:conditionalFormatting xmlns:xm="http://schemas.microsoft.com/office/excel/2006/main">
          <x14:cfRule type="cellIs" priority="76" operator="equal" id="{4B29E603-D08D-4526-AE42-C5E0BADC3ABB}">
            <xm:f>プルダウンリスト!$M$4</xm:f>
            <x14:dxf>
              <font>
                <b/>
                <i val="0"/>
                <color rgb="FF002060"/>
              </font>
              <fill>
                <patternFill>
                  <bgColor theme="0" tint="-4.9989318521683403E-2"/>
                </patternFill>
              </fill>
            </x14:dxf>
          </x14:cfRule>
          <xm:sqref>I47</xm:sqref>
        </x14:conditionalFormatting>
        <x14:conditionalFormatting xmlns:xm="http://schemas.microsoft.com/office/excel/2006/main">
          <x14:cfRule type="expression" priority="75" id="{23335F23-AE81-45E1-8575-3B0694F71CD0}">
            <xm:f>$I$47=プルダウンリスト!$M$4</xm:f>
            <x14:dxf>
              <font>
                <b/>
                <i val="0"/>
                <u val="double"/>
                <color rgb="FF002060"/>
              </font>
              <fill>
                <patternFill>
                  <bgColor theme="0" tint="-4.9989318521683403E-2"/>
                </patternFill>
              </fill>
            </x14:dxf>
          </x14:cfRule>
          <xm:sqref>J47</xm:sqref>
        </x14:conditionalFormatting>
        <x14:conditionalFormatting xmlns:xm="http://schemas.microsoft.com/office/excel/2006/main">
          <x14:cfRule type="cellIs" priority="74" operator="equal" id="{CAE6316D-7076-4531-AA85-9D7C21678C68}">
            <xm:f>プルダウンリスト!$M$4</xm:f>
            <x14:dxf>
              <font>
                <b/>
                <i val="0"/>
                <color rgb="FF002060"/>
              </font>
              <fill>
                <patternFill>
                  <bgColor theme="0" tint="-4.9989318521683403E-2"/>
                </patternFill>
              </fill>
            </x14:dxf>
          </x14:cfRule>
          <xm:sqref>K47</xm:sqref>
        </x14:conditionalFormatting>
        <x14:conditionalFormatting xmlns:xm="http://schemas.microsoft.com/office/excel/2006/main">
          <x14:cfRule type="expression" priority="73" id="{8A42B97E-2DC9-419B-AE1D-7C59480BFBF5}">
            <xm:f>$K$47=プルダウンリスト!$M$4</xm:f>
            <x14:dxf>
              <font>
                <b/>
                <i val="0"/>
                <u val="double"/>
                <color rgb="FF002060"/>
              </font>
              <fill>
                <patternFill>
                  <bgColor theme="0" tint="-4.9989318521683403E-2"/>
                </patternFill>
              </fill>
            </x14:dxf>
          </x14:cfRule>
          <xm:sqref>L47</xm:sqref>
        </x14:conditionalFormatting>
        <x14:conditionalFormatting xmlns:xm="http://schemas.microsoft.com/office/excel/2006/main">
          <x14:cfRule type="cellIs" priority="72" operator="equal" id="{07900D90-7111-477F-BEEB-D32866D72444}">
            <xm:f>プルダウンリスト!$M$4</xm:f>
            <x14:dxf>
              <font>
                <b/>
                <i val="0"/>
                <color rgb="FF002060"/>
              </font>
              <fill>
                <patternFill>
                  <bgColor theme="0" tint="-4.9989318521683403E-2"/>
                </patternFill>
              </fill>
            </x14:dxf>
          </x14:cfRule>
          <xm:sqref>N47</xm:sqref>
        </x14:conditionalFormatting>
        <x14:conditionalFormatting xmlns:xm="http://schemas.microsoft.com/office/excel/2006/main">
          <x14:cfRule type="expression" priority="71" id="{29CF8C73-1E71-48EE-A4B6-D4463A780852}">
            <xm:f>$N$47=プルダウンリスト!$M$4</xm:f>
            <x14:dxf>
              <font>
                <b/>
                <i val="0"/>
                <u val="double"/>
                <color rgb="FF002060"/>
              </font>
              <fill>
                <patternFill>
                  <bgColor theme="0" tint="-4.9989318521683403E-2"/>
                </patternFill>
              </fill>
            </x14:dxf>
          </x14:cfRule>
          <xm:sqref>O47</xm:sqref>
        </x14:conditionalFormatting>
        <x14:conditionalFormatting xmlns:xm="http://schemas.microsoft.com/office/excel/2006/main">
          <x14:cfRule type="cellIs" priority="70" operator="equal" id="{0A1638FF-62A7-42C7-970C-56345ACADED4}">
            <xm:f>プルダウンリスト!$M$4</xm:f>
            <x14:dxf>
              <font>
                <b/>
                <i val="0"/>
                <color rgb="FF002060"/>
              </font>
              <fill>
                <patternFill>
                  <bgColor theme="0" tint="-4.9989318521683403E-2"/>
                </patternFill>
              </fill>
            </x14:dxf>
          </x14:cfRule>
          <xm:sqref>I48</xm:sqref>
        </x14:conditionalFormatting>
        <x14:conditionalFormatting xmlns:xm="http://schemas.microsoft.com/office/excel/2006/main">
          <x14:cfRule type="expression" priority="69" id="{C892457D-E81C-4F39-8D72-739FDC24F27C}">
            <xm:f>$I$48=プルダウンリスト!$M$4</xm:f>
            <x14:dxf>
              <font>
                <b/>
                <i val="0"/>
                <u val="double"/>
                <color rgb="FF002060"/>
              </font>
              <fill>
                <patternFill>
                  <bgColor theme="0" tint="-4.9989318521683403E-2"/>
                </patternFill>
              </fill>
            </x14:dxf>
          </x14:cfRule>
          <xm:sqref>J48</xm:sqref>
        </x14:conditionalFormatting>
        <x14:conditionalFormatting xmlns:xm="http://schemas.microsoft.com/office/excel/2006/main">
          <x14:cfRule type="cellIs" priority="68" operator="equal" id="{BE843473-0BB1-4F3F-AAD5-41AE5C338DA4}">
            <xm:f>プルダウンリスト!$M$4</xm:f>
            <x14:dxf>
              <font>
                <b/>
                <i val="0"/>
                <color rgb="FF002060"/>
              </font>
              <fill>
                <patternFill>
                  <bgColor theme="0" tint="-4.9989318521683403E-2"/>
                </patternFill>
              </fill>
            </x14:dxf>
          </x14:cfRule>
          <xm:sqref>K48</xm:sqref>
        </x14:conditionalFormatting>
        <x14:conditionalFormatting xmlns:xm="http://schemas.microsoft.com/office/excel/2006/main">
          <x14:cfRule type="expression" priority="67" id="{FE259750-CC93-49EC-B671-FF846FA82C33}">
            <xm:f>$K$48=プルダウンリスト!$M$4</xm:f>
            <x14:dxf>
              <font>
                <b/>
                <i val="0"/>
                <u val="double"/>
                <color rgb="FF002060"/>
              </font>
              <fill>
                <patternFill>
                  <bgColor theme="0" tint="-4.9989318521683403E-2"/>
                </patternFill>
              </fill>
            </x14:dxf>
          </x14:cfRule>
          <xm:sqref>L48</xm:sqref>
        </x14:conditionalFormatting>
        <x14:conditionalFormatting xmlns:xm="http://schemas.microsoft.com/office/excel/2006/main">
          <x14:cfRule type="cellIs" priority="66" operator="equal" id="{B5B8FF20-201B-4647-A187-2F2F9CA7E00C}">
            <xm:f>プルダウンリスト!$M$4</xm:f>
            <x14:dxf>
              <font>
                <b/>
                <i val="0"/>
                <color rgb="FF002060"/>
              </font>
              <fill>
                <patternFill>
                  <bgColor theme="0" tint="-4.9989318521683403E-2"/>
                </patternFill>
              </fill>
            </x14:dxf>
          </x14:cfRule>
          <xm:sqref>N48</xm:sqref>
        </x14:conditionalFormatting>
        <x14:conditionalFormatting xmlns:xm="http://schemas.microsoft.com/office/excel/2006/main">
          <x14:cfRule type="expression" priority="65" id="{07676C22-59C0-47D3-85E5-D5B33E488378}">
            <xm:f>$N$48=プルダウンリスト!$M$4</xm:f>
            <x14:dxf>
              <font>
                <b/>
                <i val="0"/>
                <u val="double"/>
                <color rgb="FF002060"/>
              </font>
              <fill>
                <patternFill>
                  <bgColor theme="0" tint="-4.9989318521683403E-2"/>
                </patternFill>
              </fill>
            </x14:dxf>
          </x14:cfRule>
          <xm:sqref>O48</xm:sqref>
        </x14:conditionalFormatting>
        <x14:conditionalFormatting xmlns:xm="http://schemas.microsoft.com/office/excel/2006/main">
          <x14:cfRule type="cellIs" priority="64" operator="equal" id="{225C3A60-623C-420E-8DAA-807E634CC00F}">
            <xm:f>プルダウンリスト!$C$2</xm:f>
            <x14:dxf>
              <font>
                <color rgb="FF9C0006"/>
              </font>
              <fill>
                <patternFill>
                  <bgColor rgb="FFFFC7CE"/>
                </patternFill>
              </fill>
            </x14:dxf>
          </x14:cfRule>
          <xm:sqref>I49:J49</xm:sqref>
        </x14:conditionalFormatting>
        <x14:conditionalFormatting xmlns:xm="http://schemas.microsoft.com/office/excel/2006/main">
          <x14:cfRule type="cellIs" priority="63" operator="equal" id="{6427852B-E371-4FE0-A8DA-E745E265311D}">
            <xm:f>プルダウンリスト!$G$2</xm:f>
            <x14:dxf>
              <font>
                <color rgb="FF9C0006"/>
              </font>
              <fill>
                <patternFill>
                  <bgColor rgb="FFFFC7CE"/>
                </patternFill>
              </fill>
            </x14:dxf>
          </x14:cfRule>
          <xm:sqref>L49:M49</xm:sqref>
        </x14:conditionalFormatting>
        <x14:conditionalFormatting xmlns:xm="http://schemas.microsoft.com/office/excel/2006/main">
          <x14:cfRule type="cellIs" priority="62" operator="equal" id="{36CC57AD-90D3-4136-9A9A-B417833B91DD}">
            <xm:f>プルダウンリスト!$H$2</xm:f>
            <x14:dxf>
              <font>
                <color rgb="FF9C0006"/>
              </font>
              <fill>
                <patternFill>
                  <bgColor rgb="FFFFC7CE"/>
                </patternFill>
              </fill>
            </x14:dxf>
          </x14:cfRule>
          <xm:sqref>O49:P49</xm:sqref>
        </x14:conditionalFormatting>
        <x14:conditionalFormatting xmlns:xm="http://schemas.microsoft.com/office/excel/2006/main">
          <x14:cfRule type="cellIs" priority="61" operator="equal" id="{2ACB7836-D92A-42D2-99F3-21D268FD6A6B}">
            <xm:f>プルダウンリスト!$C$2</xm:f>
            <x14:dxf>
              <font>
                <color rgb="FF9C0006"/>
              </font>
              <fill>
                <patternFill>
                  <bgColor rgb="FFFFC7CE"/>
                </patternFill>
              </fill>
            </x14:dxf>
          </x14:cfRule>
          <xm:sqref>V49:W49</xm:sqref>
        </x14:conditionalFormatting>
        <x14:conditionalFormatting xmlns:xm="http://schemas.microsoft.com/office/excel/2006/main">
          <x14:cfRule type="cellIs" priority="60" operator="equal" id="{037F8849-BFFE-4E78-920C-00D57430DF6E}">
            <xm:f>プルダウンリスト!$G$2</xm:f>
            <x14:dxf>
              <font>
                <color rgb="FF9C0006"/>
              </font>
              <fill>
                <patternFill>
                  <bgColor rgb="FFFFC7CE"/>
                </patternFill>
              </fill>
            </x14:dxf>
          </x14:cfRule>
          <xm:sqref>Y49:Z49</xm:sqref>
        </x14:conditionalFormatting>
        <x14:conditionalFormatting xmlns:xm="http://schemas.microsoft.com/office/excel/2006/main">
          <x14:cfRule type="cellIs" priority="59" operator="equal" id="{A68F6A11-975C-4AC0-B3B5-404CA230C6B6}">
            <xm:f>プルダウンリスト!$H$2</xm:f>
            <x14:dxf>
              <font>
                <color rgb="FF9C0006"/>
              </font>
              <fill>
                <patternFill>
                  <bgColor rgb="FFFFC7CE"/>
                </patternFill>
              </fill>
            </x14:dxf>
          </x14:cfRule>
          <xm:sqref>AB49:AC49</xm:sqref>
        </x14:conditionalFormatting>
        <x14:conditionalFormatting xmlns:xm="http://schemas.microsoft.com/office/excel/2006/main">
          <x14:cfRule type="expression" priority="28" id="{ABC81079-9699-496D-A62F-453421E9CA47}">
            <xm:f>$I$20=プルダウンリスト!$M$4</xm:f>
            <x14:dxf>
              <fill>
                <patternFill>
                  <bgColor theme="0" tint="-0.34998626667073579"/>
                </patternFill>
              </fill>
            </x14:dxf>
          </x14:cfRule>
          <xm:sqref>I46:AI46</xm:sqref>
        </x14:conditionalFormatting>
      </x14:conditionalFormattings>
    </ext>
    <ext xmlns:x14="http://schemas.microsoft.com/office/spreadsheetml/2009/9/main" uri="{CCE6A557-97BC-4b89-ADB6-D9C93CAAB3DF}">
      <x14:dataValidations xmlns:xm="http://schemas.microsoft.com/office/excel/2006/main" count="30">
        <x14:dataValidation type="list" allowBlank="1" showInputMessage="1" showErrorMessage="1">
          <x14:formula1>
            <xm:f>プルダウンリスト!$H$2:$H$33</xm:f>
          </x14:formula1>
          <xm:sqref>Y20 AG3:AH3 T56:U56 T54:U54 T52:U52</xm:sqref>
        </x14:dataValidation>
        <x14:dataValidation type="list" allowBlank="1" showInputMessage="1" showErrorMessage="1">
          <x14:formula1>
            <xm:f>プルダウンリスト!$G$2:$G$14</xm:f>
          </x14:formula1>
          <xm:sqref>R33:S33 W20 R44:S44 AF19 AD3:AE3</xm:sqref>
        </x14:dataValidation>
        <x14:dataValidation type="list" showInputMessage="1" showErrorMessage="1">
          <x14:formula1>
            <xm:f>プルダウンリスト!$C$2:$C$33</xm:f>
          </x14:formula1>
          <xm:sqref>AB20:AC20 AB43:AC43</xm:sqref>
        </x14:dataValidation>
        <x14:dataValidation type="list" showInputMessage="1" showErrorMessage="1">
          <x14:formula1>
            <xm:f>プルダウンリスト!$O$2:$O$10</xm:f>
          </x14:formula1>
          <xm:sqref>AC27:AE27</xm:sqref>
        </x14:dataValidation>
        <x14:dataValidation type="list" allowBlank="1" showInputMessage="1" showErrorMessage="1">
          <x14:formula1>
            <xm:f>プルダウンリスト!$F$2:$F$43</xm:f>
          </x14:formula1>
          <xm:sqref>T20:U20</xm:sqref>
        </x14:dataValidation>
        <x14:dataValidation type="list" showInputMessage="1" showErrorMessage="1">
          <x14:formula1>
            <xm:f>プルダウンリスト!$F$2:$F$57</xm:f>
          </x14:formula1>
          <xm:sqref>X37:Y37 K39:L39 S39:T39 K41:L41 S41:T41 P42:Q42 T43:U43 K37:L37</xm:sqref>
        </x14:dataValidation>
        <x14:dataValidation type="list" allowBlank="1" showInputMessage="1" showErrorMessage="1">
          <x14:formula1>
            <xm:f>プルダウンリスト!$F$2:$F$5</xm:f>
          </x14:formula1>
          <xm:sqref>AA3:AB3</xm:sqref>
        </x14:dataValidation>
        <x14:dataValidation type="list" allowBlank="1" showInputMessage="1" showErrorMessage="1">
          <x14:formula1>
            <xm:f>プルダウンリスト!$E$2:$E$109</xm:f>
          </x14:formula1>
          <xm:sqref>AC19:AD19</xm:sqref>
        </x14:dataValidation>
        <x14:dataValidation type="list" allowBlank="1" showInputMessage="1" showErrorMessage="1">
          <x14:formula1>
            <xm:f>プルダウンリスト!$M$3:$M$4</xm:f>
          </x14:formula1>
          <xm:sqref>I14:I17 M14:M15 N17 Q14:Q16 S17 W14:W17 Z14 AC14:AC15 AD16 I20 K20 I23:I24 L23:L24 Q23:Q24 T23 U24 W23:W24 AB23 AA24 AG23 I26:R26 M31:M32 P31:P32 I36 L36 I38 L38 O38 I40 L40 O40 T40 W40 Y40 I42:I43 L42:L43 I45 K45 N45 O36 S38 O43</xm:sqref>
        </x14:dataValidation>
        <x14:dataValidation type="list" allowBlank="1" showInputMessage="1" showErrorMessage="1">
          <x14:formula1>
            <xm:f>プルダウンリスト!$L$2:$L$36</xm:f>
          </x14:formula1>
          <xm:sqref>AC30:AD30</xm:sqref>
        </x14:dataValidation>
        <x14:dataValidation type="list" allowBlank="1" showInputMessage="1" showErrorMessage="1">
          <x14:formula1>
            <xm:f>プルダウンリスト!$I$12:$I$34</xm:f>
          </x14:formula1>
          <xm:sqref>T29:U30</xm:sqref>
        </x14:dataValidation>
        <x14:dataValidation type="list" allowBlank="1" showInputMessage="1" showErrorMessage="1">
          <x14:formula1>
            <xm:f>プルダウンリスト!$I$2:$I$34</xm:f>
          </x14:formula1>
          <xm:sqref>K28:L30</xm:sqref>
        </x14:dataValidation>
        <x14:dataValidation type="list" allowBlank="1" showInputMessage="1" showErrorMessage="1">
          <x14:formula1>
            <xm:f>プルダウンリスト!$K$2:$K$63</xm:f>
          </x14:formula1>
          <xm:sqref>N28:O30 W28:X30</xm:sqref>
        </x14:dataValidation>
        <x14:dataValidation type="list" showInputMessage="1" showErrorMessage="1">
          <x14:formula1>
            <xm:f>プルダウンリスト!$K$2:$K$63</xm:f>
          </x14:formula1>
          <xm:sqref>P33:Q33 W31:X31 W33:X33 P44:Q44 W44:X44 AA25:AB26</xm:sqref>
        </x14:dataValidation>
        <x14:dataValidation type="list" showInputMessage="1" showErrorMessage="1">
          <x14:formula1>
            <xm:f>プルダウンリスト!$I$2:$I$34</xm:f>
          </x14:formula1>
          <xm:sqref>M33:N33</xm:sqref>
        </x14:dataValidation>
        <x14:dataValidation type="list" showInputMessage="1" showErrorMessage="1">
          <x14:formula1>
            <xm:f>プルダウンリスト!$N$2:$N$224</xm:f>
          </x14:formula1>
          <xm:sqref>S31:T31</xm:sqref>
        </x14:dataValidation>
        <x14:dataValidation type="list" showInputMessage="1" showErrorMessage="1">
          <x14:formula1>
            <xm:f>プルダウンリスト!$H$2:$H$34</xm:f>
          </x14:formula1>
          <xm:sqref>V42:W42</xm:sqref>
        </x14:dataValidation>
        <x14:dataValidation type="list" showInputMessage="1" showErrorMessage="1">
          <x14:formula1>
            <xm:f>プルダウンリスト!$G$2:$G$15</xm:f>
          </x14:formula1>
          <xm:sqref>N39 V39 N41 V41 S42:T42 W43 AE43 AE20 N37:O37 AA37:AB37</xm:sqref>
        </x14:dataValidation>
        <x14:dataValidation type="list" showInputMessage="1" showErrorMessage="1">
          <x14:formula1>
            <xm:f>プルダウンリスト!$H$2:$H$35</xm:f>
          </x14:formula1>
          <xm:sqref>AG43 Y43 P39 S32:T32 Q27:S27 AG20 Q37:R37 AD37:AE37 X39 X41 P41</xm:sqref>
        </x14:dataValidation>
        <x14:dataValidation type="list" showInputMessage="1" showErrorMessage="1">
          <x14:formula1>
            <xm:f>プルダウンリスト!$I$2:$I$40</xm:f>
          </x14:formula1>
          <xm:sqref>T33:U33</xm:sqref>
        </x14:dataValidation>
        <x14:dataValidation type="list" showInputMessage="1" showErrorMessage="1">
          <x14:formula1>
            <xm:f>プルダウンリスト!$M$3:$M$4</xm:f>
          </x14:formula1>
          <xm:sqref>I46:I48 K46:K48 N46:N48 AC51:AC56 AF51:AF56 P46</xm:sqref>
        </x14:dataValidation>
        <x14:dataValidation type="list" allowBlank="1" showInputMessage="1" showErrorMessage="1">
          <x14:formula1>
            <xm:f>プルダウンリスト!$C$2:$C$33</xm:f>
          </x14:formula1>
          <xm:sqref>I49</xm:sqref>
        </x14:dataValidation>
        <x14:dataValidation type="list" allowBlank="1" showInputMessage="1" showErrorMessage="1">
          <x14:formula1>
            <xm:f>プルダウンリスト!$G$2:$G$15</xm:f>
          </x14:formula1>
          <xm:sqref>L49:M49 Y49:Z49 R52 R54 R56 N34:O34 W34:X34 AF34:AG34</xm:sqref>
        </x14:dataValidation>
        <x14:dataValidation type="list" allowBlank="1" showInputMessage="1" showErrorMessage="1">
          <x14:formula1>
            <xm:f>プルダウンリスト!$H$2:$H$35</xm:f>
          </x14:formula1>
          <xm:sqref>O49:P49 AB49:AC49 AH19</xm:sqref>
        </x14:dataValidation>
        <x14:dataValidation type="list" allowBlank="1" showInputMessage="1" showErrorMessage="1">
          <x14:formula1>
            <xm:f>プルダウンリスト!$D$2:$D$22</xm:f>
          </x14:formula1>
          <xm:sqref>O52:P52 O54:P54 O56:P56</xm:sqref>
        </x14:dataValidation>
        <x14:dataValidation type="list" allowBlank="1" showInputMessage="1" showErrorMessage="1">
          <x14:formula1>
            <xm:f>プルダウンリスト!$I$2:$I$40</xm:f>
          </x14:formula1>
          <xm:sqref>T28:U28</xm:sqref>
        </x14:dataValidation>
        <x14:dataValidation type="list" showInputMessage="1" showErrorMessage="1">
          <x14:formula1>
            <xm:f>プルダウンリスト!$I$2:$I$39</xm:f>
          </x14:formula1>
          <xm:sqref>M44:N44 T44:U44</xm:sqref>
        </x14:dataValidation>
        <x14:dataValidation type="list" allowBlank="1" showInputMessage="1" showErrorMessage="1">
          <x14:formula1>
            <xm:f>プルダウンリスト!$F$2:$F$57</xm:f>
          </x14:formula1>
          <xm:sqref>K34:L34 T34:U34 AC34:AD34</xm:sqref>
        </x14:dataValidation>
        <x14:dataValidation type="list" showInputMessage="1" showErrorMessage="1">
          <x14:formula1>
            <xm:f>プルダウンリスト!$H$2:$H$33</xm:f>
          </x14:formula1>
          <xm:sqref>I35:J35 R35:S35 AA35:AB35</xm:sqref>
        </x14:dataValidation>
        <x14:dataValidation type="list" operator="lessThanOrEqual" showInputMessage="1" showErrorMessage="1">
          <x14:formula1>
            <xm:f>プルダウンリスト!$N$2:$N$223</xm:f>
          </x14:formula1>
          <xm:sqref>M35:N35 V35:W35 AE35:AF35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AW225"/>
  <sheetViews>
    <sheetView showGridLines="0" view="pageBreakPreview" topLeftCell="A27" zoomScale="40" zoomScaleNormal="40" zoomScaleSheetLayoutView="40" workbookViewId="0">
      <selection activeCell="B57" sqref="A57:XFD58"/>
    </sheetView>
  </sheetViews>
  <sheetFormatPr defaultRowHeight="13.5" x14ac:dyDescent="0.15"/>
  <cols>
    <col min="1" max="2" width="5.125" customWidth="1"/>
    <col min="3" max="3" width="6.75" customWidth="1"/>
    <col min="4" max="49" width="5.125" customWidth="1"/>
  </cols>
  <sheetData>
    <row r="1" spans="3:47" ht="25.5" customHeight="1" x14ac:dyDescent="0.15"/>
    <row r="2" spans="3:47" s="125" customFormat="1" ht="51.75" customHeight="1" x14ac:dyDescent="0.15">
      <c r="C2" s="124"/>
    </row>
    <row r="3" spans="3:47" s="125" customFormat="1" ht="69.95" customHeight="1" x14ac:dyDescent="0.15">
      <c r="C3" s="126"/>
      <c r="D3" s="172" t="s">
        <v>230</v>
      </c>
      <c r="E3" s="127"/>
      <c r="F3" s="127"/>
      <c r="G3" s="127"/>
      <c r="H3" s="127"/>
      <c r="I3" s="127"/>
      <c r="J3" s="127"/>
      <c r="K3" s="127"/>
      <c r="L3" s="127"/>
      <c r="M3" s="127"/>
      <c r="N3" s="127"/>
      <c r="O3" s="127"/>
      <c r="P3" s="127"/>
      <c r="Q3" s="127"/>
      <c r="R3" s="127"/>
      <c r="S3" s="127"/>
      <c r="T3" s="127"/>
      <c r="U3" s="127"/>
      <c r="V3" s="127"/>
      <c r="W3" s="127"/>
      <c r="X3" s="127"/>
      <c r="Y3" s="127"/>
      <c r="Z3" s="128"/>
      <c r="AA3" s="128"/>
      <c r="AB3" s="128"/>
      <c r="AC3" s="128"/>
      <c r="AD3" s="128"/>
      <c r="AE3" s="128"/>
      <c r="AF3" s="128"/>
      <c r="AG3" s="128"/>
      <c r="AH3"/>
      <c r="AI3" s="128"/>
      <c r="AJ3" s="128"/>
      <c r="AK3" s="128"/>
      <c r="AL3" s="128"/>
      <c r="AM3" s="128"/>
      <c r="AN3" s="128"/>
      <c r="AO3" s="128"/>
      <c r="AP3" s="128"/>
    </row>
    <row r="4" spans="3:47" s="125" customFormat="1" ht="69.95" customHeight="1" x14ac:dyDescent="0.15">
      <c r="C4" s="126"/>
      <c r="D4" s="454" t="s">
        <v>231</v>
      </c>
      <c r="E4" s="453"/>
      <c r="F4" s="453"/>
      <c r="G4" s="453"/>
      <c r="H4" s="453"/>
      <c r="I4" s="453"/>
      <c r="J4" s="453"/>
      <c r="K4" s="453"/>
      <c r="L4" s="455"/>
      <c r="M4" s="456"/>
      <c r="N4" s="455"/>
      <c r="O4" s="455"/>
      <c r="P4" s="455"/>
      <c r="Q4" s="455"/>
      <c r="R4" s="455"/>
      <c r="S4" s="455"/>
      <c r="T4" s="457"/>
      <c r="U4" s="453"/>
      <c r="V4" s="453"/>
      <c r="W4" s="453"/>
      <c r="X4" s="453"/>
      <c r="Y4" s="453"/>
      <c r="Z4" s="453"/>
      <c r="AA4" s="453"/>
      <c r="AB4" s="453"/>
      <c r="AC4" s="453"/>
      <c r="AD4" s="453"/>
      <c r="AE4" s="453"/>
      <c r="AF4" s="453"/>
      <c r="AG4" s="453"/>
      <c r="AH4" s="453"/>
      <c r="AI4" s="128"/>
      <c r="AJ4" s="128"/>
      <c r="AK4" s="128"/>
      <c r="AL4" s="128"/>
      <c r="AM4" s="128"/>
      <c r="AN4" s="128"/>
      <c r="AO4" s="128"/>
      <c r="AP4" s="128"/>
    </row>
    <row r="5" spans="3:47" s="125" customFormat="1" ht="69.95" customHeight="1" x14ac:dyDescent="0.15">
      <c r="C5" s="126"/>
      <c r="D5" s="128" t="s">
        <v>232</v>
      </c>
      <c r="E5" s="128"/>
      <c r="F5" s="128"/>
      <c r="G5" s="128"/>
      <c r="H5" s="128"/>
      <c r="I5" s="128"/>
      <c r="J5" s="128"/>
      <c r="K5" s="128"/>
      <c r="L5" s="127"/>
      <c r="M5" s="129"/>
      <c r="N5" s="127"/>
      <c r="O5" s="127"/>
      <c r="P5" s="127"/>
      <c r="Q5" s="127"/>
      <c r="R5" s="127"/>
      <c r="S5" s="127"/>
      <c r="T5" s="130"/>
      <c r="U5" s="128"/>
      <c r="V5" s="128"/>
      <c r="W5" s="128"/>
      <c r="X5" s="128"/>
      <c r="Y5" s="128"/>
      <c r="Z5" s="128"/>
      <c r="AA5" s="128"/>
      <c r="AB5" s="128"/>
      <c r="AC5" s="128"/>
      <c r="AD5" s="128"/>
      <c r="AE5" s="128"/>
      <c r="AF5" s="128"/>
      <c r="AG5" s="128"/>
      <c r="AH5" s="128"/>
      <c r="AI5" s="128"/>
      <c r="AJ5" s="128"/>
      <c r="AK5" s="128"/>
      <c r="AL5" s="128"/>
      <c r="AM5" s="128"/>
      <c r="AN5" s="128"/>
      <c r="AO5" s="128"/>
      <c r="AP5" s="128"/>
    </row>
    <row r="6" spans="3:47" s="125" customFormat="1" ht="69.95" customHeight="1" x14ac:dyDescent="0.15">
      <c r="C6" s="126"/>
      <c r="D6" s="453" t="s">
        <v>254</v>
      </c>
      <c r="E6" s="453"/>
      <c r="F6" s="453"/>
      <c r="G6" s="453"/>
      <c r="H6" s="453"/>
      <c r="I6" s="453"/>
      <c r="J6" s="453"/>
      <c r="K6" s="453"/>
      <c r="L6" s="455"/>
      <c r="M6" s="456"/>
      <c r="N6" s="455"/>
      <c r="O6" s="455"/>
      <c r="P6" s="455"/>
      <c r="Q6" s="455"/>
      <c r="R6" s="455"/>
      <c r="S6" s="455"/>
      <c r="T6" s="457"/>
      <c r="U6" s="453"/>
      <c r="V6" s="453"/>
      <c r="W6" s="453"/>
      <c r="X6" s="453"/>
      <c r="Y6" s="453"/>
      <c r="Z6" s="453"/>
      <c r="AA6" s="453"/>
      <c r="AB6" s="453"/>
      <c r="AC6" s="453"/>
      <c r="AD6" s="453"/>
      <c r="AE6" s="453"/>
      <c r="AF6" s="453"/>
      <c r="AG6" s="453"/>
      <c r="AH6" s="453"/>
      <c r="AI6" s="453"/>
      <c r="AJ6" s="453"/>
      <c r="AK6" s="453"/>
      <c r="AL6" s="453"/>
      <c r="AM6" s="453"/>
      <c r="AN6" s="453"/>
      <c r="AO6" s="453"/>
      <c r="AP6" s="453"/>
      <c r="AQ6" s="403"/>
      <c r="AR6" s="403"/>
      <c r="AS6" s="403"/>
      <c r="AT6" s="403"/>
      <c r="AU6" s="403"/>
    </row>
    <row r="7" spans="3:47" s="125" customFormat="1" ht="69.95" customHeight="1" x14ac:dyDescent="0.15">
      <c r="C7" s="126"/>
      <c r="D7" s="128" t="s">
        <v>233</v>
      </c>
      <c r="E7" s="128"/>
      <c r="F7" s="128"/>
      <c r="G7" s="128"/>
      <c r="H7" s="128"/>
      <c r="I7" s="128"/>
      <c r="J7" s="128"/>
      <c r="K7" s="128"/>
      <c r="L7" s="127"/>
      <c r="M7" s="129"/>
      <c r="N7" s="127"/>
      <c r="O7" s="127"/>
      <c r="P7" s="127"/>
      <c r="Q7" s="127"/>
      <c r="R7" s="127"/>
      <c r="S7" s="127"/>
      <c r="T7" s="130"/>
      <c r="U7" s="128"/>
      <c r="V7" s="128"/>
      <c r="W7" s="128"/>
      <c r="X7" s="128"/>
      <c r="Y7" s="128"/>
      <c r="Z7" s="128"/>
      <c r="AA7" s="128"/>
      <c r="AB7" s="128"/>
      <c r="AC7" s="128"/>
      <c r="AD7" s="128"/>
      <c r="AE7" s="128"/>
      <c r="AF7" s="128"/>
      <c r="AG7" s="128"/>
      <c r="AH7" s="128"/>
      <c r="AI7" s="128"/>
      <c r="AJ7" s="128"/>
      <c r="AK7" s="128"/>
      <c r="AL7" s="128"/>
      <c r="AM7" s="128"/>
      <c r="AN7" s="128"/>
      <c r="AO7" s="128"/>
      <c r="AP7" s="128"/>
    </row>
    <row r="8" spans="3:47" s="125" customFormat="1" ht="69.95" customHeight="1" x14ac:dyDescent="0.15">
      <c r="C8" s="126"/>
      <c r="D8" s="453"/>
      <c r="E8" s="453"/>
      <c r="F8" s="453"/>
      <c r="G8" s="453"/>
      <c r="H8" s="453"/>
      <c r="I8" s="453"/>
      <c r="J8" s="453"/>
      <c r="K8" s="453"/>
      <c r="L8" s="455"/>
      <c r="M8" s="456"/>
      <c r="N8" s="455"/>
      <c r="O8" s="455"/>
      <c r="P8" s="455"/>
      <c r="Q8" s="455"/>
      <c r="R8" s="455"/>
      <c r="S8" s="455"/>
      <c r="T8" s="457"/>
      <c r="U8" s="453"/>
      <c r="V8" s="453"/>
      <c r="W8" s="453"/>
      <c r="X8" s="453"/>
      <c r="Y8" s="453"/>
      <c r="Z8" s="453"/>
      <c r="AA8" s="453"/>
      <c r="AB8" s="453"/>
      <c r="AC8" s="453"/>
      <c r="AD8" s="453"/>
      <c r="AE8" s="453"/>
      <c r="AF8" s="453"/>
      <c r="AG8" s="453"/>
      <c r="AH8" s="453"/>
      <c r="AI8" s="453"/>
      <c r="AJ8" s="453"/>
      <c r="AK8" s="453"/>
      <c r="AL8" s="453"/>
      <c r="AM8" s="453"/>
      <c r="AN8" s="453"/>
      <c r="AO8" s="453"/>
      <c r="AP8" s="453"/>
    </row>
    <row r="9" spans="3:47" s="125" customFormat="1" ht="30" customHeight="1" x14ac:dyDescent="0.15">
      <c r="C9" s="126"/>
      <c r="D9" s="128"/>
      <c r="E9" s="128"/>
      <c r="F9" s="128"/>
      <c r="G9" s="128"/>
      <c r="H9" s="128"/>
      <c r="I9" s="128"/>
      <c r="J9" s="128"/>
      <c r="K9" s="128"/>
      <c r="L9" s="127"/>
      <c r="M9" s="127"/>
      <c r="N9" s="127"/>
      <c r="O9" s="127"/>
      <c r="P9" s="127"/>
      <c r="Q9" s="127"/>
      <c r="R9" s="127"/>
      <c r="S9" s="127"/>
      <c r="T9" s="127"/>
      <c r="U9" s="127"/>
      <c r="V9" s="128"/>
      <c r="W9" s="128"/>
      <c r="X9" s="128"/>
      <c r="Y9" s="128"/>
      <c r="Z9" s="128"/>
      <c r="AA9" s="128"/>
      <c r="AB9" s="128"/>
      <c r="AC9" s="128"/>
      <c r="AD9" s="128"/>
      <c r="AE9" s="128"/>
      <c r="AF9" s="128"/>
      <c r="AG9" s="128"/>
      <c r="AH9" s="128"/>
      <c r="AI9" s="128"/>
      <c r="AJ9" s="128"/>
      <c r="AK9" s="128"/>
      <c r="AL9" s="128"/>
      <c r="AM9" s="128"/>
      <c r="AN9" s="128"/>
      <c r="AO9" s="128"/>
      <c r="AP9" s="128"/>
    </row>
    <row r="10" spans="3:47" s="125" customFormat="1" ht="30" customHeight="1" x14ac:dyDescent="0.15">
      <c r="C10" s="126"/>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row>
    <row r="11" spans="3:47" s="125" customFormat="1" ht="30" customHeight="1" x14ac:dyDescent="0.15">
      <c r="C11" s="12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row>
    <row r="12" spans="3:47" s="132" customFormat="1" ht="71.25" customHeight="1" x14ac:dyDescent="0.15">
      <c r="C12" s="131"/>
      <c r="D12" s="458" t="s">
        <v>234</v>
      </c>
      <c r="E12" s="459"/>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125"/>
      <c r="AT12" s="125"/>
    </row>
    <row r="13" spans="3:47" s="132" customFormat="1" ht="71.25" customHeight="1" x14ac:dyDescent="0.15">
      <c r="C13" s="131">
        <v>1</v>
      </c>
      <c r="D13" s="460" t="s">
        <v>235</v>
      </c>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row>
    <row r="14" spans="3:47" s="132" customFormat="1" ht="71.25" customHeight="1" x14ac:dyDescent="0.15">
      <c r="C14" s="131"/>
      <c r="D14" s="460" t="s">
        <v>236</v>
      </c>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row>
    <row r="15" spans="3:47" s="132" customFormat="1" ht="30" customHeight="1" x14ac:dyDescent="0.15">
      <c r="C15" s="131"/>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25"/>
      <c r="AR15" s="125"/>
      <c r="AS15" s="125"/>
      <c r="AT15" s="125"/>
    </row>
    <row r="16" spans="3:47" s="132" customFormat="1" ht="69.95" customHeight="1" x14ac:dyDescent="0.15">
      <c r="C16" s="131">
        <v>2</v>
      </c>
      <c r="D16" s="197" t="s">
        <v>285</v>
      </c>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25"/>
      <c r="AR16" s="125"/>
      <c r="AS16" s="125"/>
      <c r="AT16" s="125"/>
    </row>
    <row r="17" spans="3:49" s="132" customFormat="1" ht="30" customHeight="1" x14ac:dyDescent="0.15">
      <c r="C17" s="131"/>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25"/>
      <c r="AR17" s="125"/>
      <c r="AS17" s="125"/>
      <c r="AT17" s="125"/>
    </row>
    <row r="18" spans="3:49" s="132" customFormat="1" ht="70.5" customHeight="1" x14ac:dyDescent="0.15">
      <c r="C18" s="131">
        <v>3</v>
      </c>
      <c r="D18" s="460" t="s">
        <v>237</v>
      </c>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row>
    <row r="19" spans="3:49" s="132" customFormat="1" ht="141.75" customHeight="1" x14ac:dyDescent="0.15">
      <c r="C19" s="133"/>
      <c r="D19" s="462" t="s">
        <v>297</v>
      </c>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row>
    <row r="20" spans="3:49" s="132" customFormat="1" ht="69.95" customHeight="1" x14ac:dyDescent="0.15">
      <c r="C20" s="133"/>
      <c r="D20" s="196" t="s">
        <v>238</v>
      </c>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25"/>
      <c r="AR20" s="125"/>
      <c r="AS20" s="125"/>
      <c r="AT20" s="125"/>
    </row>
    <row r="21" spans="3:49" s="132" customFormat="1" ht="69.95" customHeight="1" x14ac:dyDescent="0.15">
      <c r="C21" s="133"/>
      <c r="D21" s="453" t="s">
        <v>239</v>
      </c>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03"/>
      <c r="AV21" s="403"/>
      <c r="AW21" s="403"/>
    </row>
    <row r="22" spans="3:49" s="132" customFormat="1" ht="69.95" customHeight="1" x14ac:dyDescent="0.15">
      <c r="C22" s="133"/>
      <c r="D22" s="453" t="s">
        <v>240</v>
      </c>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3"/>
    </row>
    <row r="23" spans="3:49" s="132" customFormat="1" ht="69.95" customHeight="1" x14ac:dyDescent="0.15">
      <c r="C23" s="131"/>
      <c r="D23" s="453" t="s">
        <v>298</v>
      </c>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03"/>
      <c r="AV23" s="403"/>
      <c r="AW23" s="403"/>
    </row>
    <row r="24" spans="3:49" s="132" customFormat="1" ht="69.95" customHeight="1" x14ac:dyDescent="0.15">
      <c r="C24" s="131"/>
      <c r="D24" s="453" t="s">
        <v>241</v>
      </c>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row>
    <row r="25" spans="3:49" s="132" customFormat="1" ht="69.95" customHeight="1" x14ac:dyDescent="0.15">
      <c r="C25" s="131"/>
      <c r="D25" s="453" t="s">
        <v>294</v>
      </c>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c r="AP25" s="403"/>
      <c r="AQ25" s="403"/>
      <c r="AR25" s="403"/>
      <c r="AS25" s="403"/>
      <c r="AT25" s="403"/>
      <c r="AU25" s="403"/>
      <c r="AV25" s="403"/>
      <c r="AW25" s="403"/>
    </row>
    <row r="26" spans="3:49" s="132" customFormat="1" ht="69.95" customHeight="1" x14ac:dyDescent="0.15">
      <c r="C26" s="133"/>
      <c r="D26" s="453" t="s">
        <v>242</v>
      </c>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125"/>
    </row>
    <row r="27" spans="3:49" s="132" customFormat="1" ht="69.95" customHeight="1" x14ac:dyDescent="0.15">
      <c r="C27" s="131"/>
      <c r="D27" s="453" t="s">
        <v>286</v>
      </c>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row>
    <row r="28" spans="3:49" s="132" customFormat="1" ht="69.95" customHeight="1" x14ac:dyDescent="0.15">
      <c r="C28" s="131"/>
      <c r="D28" s="196" t="s">
        <v>299</v>
      </c>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25"/>
      <c r="AR28" s="125"/>
      <c r="AS28" s="125"/>
      <c r="AT28" s="125"/>
    </row>
    <row r="29" spans="3:49" s="132" customFormat="1" ht="69.95" customHeight="1" x14ac:dyDescent="0.15">
      <c r="C29" s="131"/>
      <c r="D29" s="196"/>
      <c r="E29" s="196" t="s">
        <v>300</v>
      </c>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25"/>
      <c r="AR29" s="125"/>
      <c r="AS29" s="125"/>
      <c r="AT29" s="125"/>
    </row>
    <row r="30" spans="3:49" s="132" customFormat="1" ht="30" customHeight="1" x14ac:dyDescent="0.15">
      <c r="C30" s="131"/>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25"/>
      <c r="AR30" s="125"/>
      <c r="AS30" s="125"/>
      <c r="AT30" s="125"/>
    </row>
    <row r="31" spans="3:49" s="132" customFormat="1" ht="69.95" customHeight="1" x14ac:dyDescent="0.15">
      <c r="C31" s="131">
        <v>4</v>
      </c>
      <c r="D31" s="196" t="s">
        <v>243</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25"/>
      <c r="AR31" s="125"/>
      <c r="AS31" s="125"/>
      <c r="AT31" s="125"/>
    </row>
    <row r="32" spans="3:49" s="132" customFormat="1" ht="69.95" customHeight="1" x14ac:dyDescent="0.15">
      <c r="C32" s="131"/>
      <c r="D32" s="196" t="s">
        <v>295</v>
      </c>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25"/>
      <c r="AR32" s="125"/>
      <c r="AS32" s="125"/>
      <c r="AT32" s="125"/>
    </row>
    <row r="33" spans="3:46" s="132" customFormat="1" ht="69.75" customHeight="1" x14ac:dyDescent="0.15">
      <c r="C33" s="131"/>
      <c r="D33" s="196" t="s">
        <v>296</v>
      </c>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25"/>
      <c r="AR33" s="125"/>
      <c r="AS33" s="125"/>
      <c r="AT33" s="125"/>
    </row>
    <row r="34" spans="3:46" s="132" customFormat="1" ht="30" customHeight="1" x14ac:dyDescent="0.15">
      <c r="C34" s="131"/>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25"/>
      <c r="AR34" s="125"/>
      <c r="AS34" s="125"/>
      <c r="AT34" s="125"/>
    </row>
    <row r="35" spans="3:46" s="132" customFormat="1" ht="69.95" customHeight="1" x14ac:dyDescent="0.15">
      <c r="C35" s="131">
        <v>5</v>
      </c>
      <c r="D35" s="196" t="s">
        <v>244</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25"/>
      <c r="AR35" s="125"/>
      <c r="AS35" s="125"/>
      <c r="AT35" s="125"/>
    </row>
    <row r="36" spans="3:46" s="132" customFormat="1" ht="30" customHeight="1" x14ac:dyDescent="0.15">
      <c r="C36" s="131"/>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25"/>
      <c r="AR36" s="125"/>
      <c r="AS36" s="125"/>
      <c r="AT36" s="125"/>
    </row>
    <row r="37" spans="3:46" s="132" customFormat="1" ht="69.95" customHeight="1" x14ac:dyDescent="0.15">
      <c r="C37" s="131">
        <v>6</v>
      </c>
      <c r="D37" s="196" t="s">
        <v>287</v>
      </c>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25"/>
      <c r="AR37" s="125"/>
      <c r="AS37" s="125"/>
      <c r="AT37" s="125"/>
    </row>
    <row r="38" spans="3:46" s="132" customFormat="1" ht="69.95" customHeight="1" x14ac:dyDescent="0.15">
      <c r="C38" s="131"/>
      <c r="D38" s="453" t="s">
        <v>245</v>
      </c>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125"/>
      <c r="AR38" s="125"/>
      <c r="AS38" s="125"/>
      <c r="AT38" s="125"/>
    </row>
    <row r="39" spans="3:46" s="132" customFormat="1" ht="30" customHeight="1" x14ac:dyDescent="0.15">
      <c r="C39" s="131"/>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5"/>
      <c r="AR39" s="125"/>
      <c r="AS39" s="125"/>
      <c r="AT39" s="125"/>
    </row>
    <row r="40" spans="3:46" s="132" customFormat="1" ht="69.95" customHeight="1" x14ac:dyDescent="0.15">
      <c r="C40" s="131"/>
      <c r="D40" s="128" t="s">
        <v>288</v>
      </c>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5"/>
      <c r="AR40" s="125"/>
      <c r="AS40" s="125"/>
      <c r="AT40" s="125"/>
    </row>
    <row r="41" spans="3:46" s="132" customFormat="1" ht="69.95" customHeight="1" x14ac:dyDescent="0.15">
      <c r="C41" s="131"/>
      <c r="D41" s="453" t="s">
        <v>246</v>
      </c>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125"/>
      <c r="AR41" s="125"/>
      <c r="AS41" s="125"/>
      <c r="AT41" s="125"/>
    </row>
    <row r="42" spans="3:46" s="132" customFormat="1" ht="69.95" customHeight="1" x14ac:dyDescent="0.15">
      <c r="C42" s="131"/>
      <c r="D42" s="453" t="s">
        <v>247</v>
      </c>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125"/>
      <c r="AR42" s="125"/>
      <c r="AS42" s="125"/>
      <c r="AT42" s="125"/>
    </row>
    <row r="43" spans="3:46" s="134" customFormat="1" ht="69.95" customHeight="1" x14ac:dyDescent="0.1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row>
    <row r="44" spans="3:46" s="134" customFormat="1" ht="69.95" customHeight="1" x14ac:dyDescent="0.1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row>
    <row r="45" spans="3:46" ht="69.95" customHeight="1" x14ac:dyDescent="0.15">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row>
    <row r="46" spans="3:46" ht="69.95" customHeight="1" x14ac:dyDescent="0.15">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row>
    <row r="47" spans="3:46" ht="69.95" customHeight="1" x14ac:dyDescent="0.15">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row>
    <row r="48" spans="3:46" ht="69.95" customHeight="1" x14ac:dyDescent="0.15">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row>
    <row r="49" spans="4:42" ht="69.95" customHeight="1" x14ac:dyDescent="0.15">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row>
    <row r="50" spans="4:42" ht="69.95" customHeight="1" x14ac:dyDescent="0.15">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row>
    <row r="51" spans="4:42" ht="69.95" customHeight="1" x14ac:dyDescent="0.15">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row>
    <row r="52" spans="4:42" ht="69.95" customHeight="1" x14ac:dyDescent="0.15">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row>
    <row r="53" spans="4:42" ht="69.95" customHeight="1" x14ac:dyDescent="0.15">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row>
    <row r="54" spans="4:42" ht="69.95" customHeight="1" x14ac:dyDescent="0.15">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row>
    <row r="55" spans="4:42" ht="69.95" customHeight="1" x14ac:dyDescent="0.15">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row>
    <row r="56" spans="4:42" ht="69.95" customHeight="1" x14ac:dyDescent="0.15">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row>
    <row r="57" spans="4:42" ht="69.95" customHeight="1" x14ac:dyDescent="0.15">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row>
    <row r="58" spans="4:42" ht="69.95" customHeight="1" x14ac:dyDescent="0.15">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row>
    <row r="59" spans="4:42" ht="69.95" customHeight="1" x14ac:dyDescent="0.15">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row>
    <row r="60" spans="4:42" ht="69.95" customHeight="1" x14ac:dyDescent="0.15">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row>
    <row r="61" spans="4:42" ht="69.95" customHeight="1" x14ac:dyDescent="0.15">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row>
    <row r="62" spans="4:42" ht="69.95" customHeight="1" x14ac:dyDescent="0.15">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row>
    <row r="63" spans="4:42" ht="69.95" customHeight="1" x14ac:dyDescent="0.15">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row>
    <row r="64" spans="4:42" ht="69.95" customHeight="1" x14ac:dyDescent="0.15">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row>
    <row r="65" spans="4:42" ht="69.95" customHeight="1" x14ac:dyDescent="0.15">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row>
    <row r="66" spans="4:42" ht="69.95" customHeight="1" x14ac:dyDescent="0.15">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row>
    <row r="67" spans="4:42" ht="69.95" customHeight="1" x14ac:dyDescent="0.15">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row>
    <row r="68" spans="4:42" ht="25.5" customHeight="1" x14ac:dyDescent="0.15">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row>
    <row r="69" spans="4:42" ht="25.5" customHeight="1" x14ac:dyDescent="0.15">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row>
    <row r="70" spans="4:42" ht="25.5" customHeight="1" x14ac:dyDescent="0.15">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row>
    <row r="71" spans="4:42" ht="25.5" customHeight="1" x14ac:dyDescent="0.15">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row>
    <row r="72" spans="4:42" ht="25.5" customHeight="1" x14ac:dyDescent="0.15">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row>
    <row r="73" spans="4:42" ht="25.5" customHeight="1" x14ac:dyDescent="0.15">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row>
    <row r="74" spans="4:42" ht="25.5" customHeight="1" x14ac:dyDescent="0.15">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row>
    <row r="75" spans="4:42" ht="25.5" customHeight="1" x14ac:dyDescent="0.15">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row>
    <row r="76" spans="4:42" ht="25.5" customHeight="1" x14ac:dyDescent="0.15">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row>
    <row r="77" spans="4:42" ht="25.5" customHeight="1" x14ac:dyDescent="0.15">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row>
    <row r="78" spans="4:42" ht="25.5" customHeight="1" x14ac:dyDescent="0.15">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row>
    <row r="79" spans="4:42" ht="25.5" customHeight="1" x14ac:dyDescent="0.15">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row>
    <row r="80" spans="4:42" ht="25.5" customHeight="1" x14ac:dyDescent="0.15">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row>
    <row r="81" spans="4:42" ht="25.5" customHeight="1" x14ac:dyDescent="0.15">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row>
    <row r="82" spans="4:42" ht="25.5" customHeight="1" x14ac:dyDescent="0.15">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row>
    <row r="83" spans="4:42" ht="25.5" customHeight="1" x14ac:dyDescent="0.15">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row>
    <row r="84" spans="4:42" ht="25.5" customHeight="1" x14ac:dyDescent="0.15">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row>
    <row r="85" spans="4:42" ht="25.5" customHeight="1" x14ac:dyDescent="0.15">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row>
    <row r="86" spans="4:42" ht="25.5" customHeight="1" x14ac:dyDescent="0.15">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row>
    <row r="87" spans="4:42" ht="25.5" customHeight="1" x14ac:dyDescent="0.15">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row>
    <row r="88" spans="4:42" ht="25.5" customHeight="1" x14ac:dyDescent="0.15">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row>
    <row r="89" spans="4:42" ht="25.5" customHeight="1" x14ac:dyDescent="0.15">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row>
    <row r="90" spans="4:42" ht="25.5" customHeight="1" x14ac:dyDescent="0.15">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row>
    <row r="91" spans="4:42" ht="25.5" customHeight="1" x14ac:dyDescent="0.15">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row>
    <row r="92" spans="4:42" ht="25.5" customHeight="1" x14ac:dyDescent="0.15">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row>
    <row r="93" spans="4:42" ht="25.5" customHeight="1" x14ac:dyDescent="0.15">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row>
    <row r="94" spans="4:42" ht="25.5" customHeight="1" x14ac:dyDescent="0.15">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row>
    <row r="95" spans="4:42" ht="25.5" customHeight="1" x14ac:dyDescent="0.15">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row>
    <row r="96" spans="4:42" ht="25.5" customHeight="1" x14ac:dyDescent="0.15">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row>
    <row r="97" spans="4:42" ht="25.5" customHeight="1" x14ac:dyDescent="0.15">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row>
    <row r="98" spans="4:42" ht="25.5" customHeight="1" x14ac:dyDescent="0.15">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row>
    <row r="99" spans="4:42" ht="25.5" customHeight="1" x14ac:dyDescent="0.15">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row>
    <row r="100" spans="4:42" ht="25.5" customHeight="1" x14ac:dyDescent="0.15">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row>
    <row r="101" spans="4:42" ht="25.5" customHeight="1" x14ac:dyDescent="0.15">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row>
    <row r="102" spans="4:42" ht="25.5" customHeight="1" x14ac:dyDescent="0.15">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row>
    <row r="103" spans="4:42" ht="25.5" customHeight="1" x14ac:dyDescent="0.15">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row>
    <row r="104" spans="4:42" ht="25.5" customHeight="1" x14ac:dyDescent="0.15">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row>
    <row r="105" spans="4:42" ht="25.5" customHeight="1" x14ac:dyDescent="0.15">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row>
    <row r="106" spans="4:42" ht="25.5" customHeight="1" x14ac:dyDescent="0.15">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row>
    <row r="107" spans="4:42" ht="25.5" customHeight="1" x14ac:dyDescent="0.15">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row>
    <row r="108" spans="4:42" ht="25.5" customHeight="1" x14ac:dyDescent="0.15">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row>
    <row r="109" spans="4:42" ht="25.5" customHeight="1" x14ac:dyDescent="0.15">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row>
    <row r="110" spans="4:42" ht="25.5" customHeight="1" x14ac:dyDescent="0.15"/>
    <row r="111" spans="4:42" ht="25.5" customHeight="1" x14ac:dyDescent="0.15"/>
    <row r="112" spans="4:42" ht="25.5" customHeight="1" x14ac:dyDescent="0.15"/>
    <row r="113" ht="25.5" customHeight="1" x14ac:dyDescent="0.15"/>
    <row r="114" ht="25.5" customHeight="1" x14ac:dyDescent="0.15"/>
    <row r="115" ht="25.5" customHeight="1" x14ac:dyDescent="0.15"/>
    <row r="116" ht="25.5" customHeight="1" x14ac:dyDescent="0.15"/>
    <row r="117" ht="25.5" customHeight="1" x14ac:dyDescent="0.15"/>
    <row r="118" ht="25.5" customHeight="1" x14ac:dyDescent="0.15"/>
    <row r="119" ht="25.5" customHeight="1" x14ac:dyDescent="0.15"/>
    <row r="120" ht="25.5" customHeight="1" x14ac:dyDescent="0.15"/>
    <row r="121" ht="25.5" customHeight="1" x14ac:dyDescent="0.15"/>
    <row r="122" ht="25.5" customHeight="1" x14ac:dyDescent="0.15"/>
    <row r="123" ht="25.5" customHeight="1" x14ac:dyDescent="0.15"/>
    <row r="124" ht="25.5" customHeight="1" x14ac:dyDescent="0.15"/>
    <row r="125" ht="25.5" customHeight="1" x14ac:dyDescent="0.15"/>
    <row r="126" ht="25.5" customHeight="1" x14ac:dyDescent="0.15"/>
    <row r="127" ht="25.5" customHeight="1" x14ac:dyDescent="0.15"/>
    <row r="128" ht="25.5" customHeight="1" x14ac:dyDescent="0.15"/>
    <row r="129" ht="25.5" customHeight="1" x14ac:dyDescent="0.15"/>
    <row r="130" ht="25.5" customHeight="1" x14ac:dyDescent="0.15"/>
    <row r="131" ht="25.5" customHeight="1" x14ac:dyDescent="0.15"/>
    <row r="132" ht="25.5" customHeight="1" x14ac:dyDescent="0.15"/>
    <row r="133" ht="25.5" customHeight="1" x14ac:dyDescent="0.15"/>
    <row r="134" ht="25.5" customHeight="1" x14ac:dyDescent="0.15"/>
    <row r="135" ht="25.5" customHeight="1" x14ac:dyDescent="0.15"/>
    <row r="136" ht="25.5" customHeight="1" x14ac:dyDescent="0.15"/>
    <row r="137" ht="25.5" customHeight="1" x14ac:dyDescent="0.15"/>
    <row r="138" ht="25.5" customHeight="1" x14ac:dyDescent="0.15"/>
    <row r="139" ht="25.5" customHeight="1" x14ac:dyDescent="0.15"/>
    <row r="140" ht="25.5" customHeight="1" x14ac:dyDescent="0.15"/>
    <row r="141" ht="25.5" customHeight="1" x14ac:dyDescent="0.15"/>
    <row r="142" ht="25.5" customHeight="1" x14ac:dyDescent="0.15"/>
    <row r="143" ht="25.5" customHeight="1" x14ac:dyDescent="0.15"/>
    <row r="144" ht="25.5" customHeight="1" x14ac:dyDescent="0.15"/>
    <row r="145" ht="25.5" customHeight="1" x14ac:dyDescent="0.15"/>
    <row r="146" ht="25.5" customHeight="1" x14ac:dyDescent="0.15"/>
    <row r="147" ht="25.5" customHeight="1" x14ac:dyDescent="0.15"/>
    <row r="148" ht="25.5" customHeight="1" x14ac:dyDescent="0.15"/>
    <row r="149" ht="25.5" customHeight="1" x14ac:dyDescent="0.15"/>
    <row r="150" ht="25.5" customHeight="1" x14ac:dyDescent="0.15"/>
    <row r="151" ht="25.5" customHeight="1" x14ac:dyDescent="0.15"/>
    <row r="152" ht="25.5" customHeight="1" x14ac:dyDescent="0.15"/>
    <row r="153" ht="25.5" customHeight="1" x14ac:dyDescent="0.15"/>
    <row r="154" ht="25.5" customHeight="1" x14ac:dyDescent="0.15"/>
    <row r="155" ht="25.5" customHeight="1" x14ac:dyDescent="0.15"/>
    <row r="156" ht="25.5" customHeight="1" x14ac:dyDescent="0.15"/>
    <row r="157" ht="25.5" customHeight="1" x14ac:dyDescent="0.15"/>
    <row r="158" ht="25.5" customHeight="1" x14ac:dyDescent="0.15"/>
    <row r="159" ht="25.5" customHeight="1" x14ac:dyDescent="0.15"/>
    <row r="160" ht="25.5" customHeight="1" x14ac:dyDescent="0.15"/>
    <row r="161" ht="25.5" customHeight="1" x14ac:dyDescent="0.15"/>
    <row r="162" ht="25.5" customHeight="1" x14ac:dyDescent="0.15"/>
    <row r="163" ht="25.5" customHeight="1" x14ac:dyDescent="0.15"/>
    <row r="164" ht="25.5" customHeight="1" x14ac:dyDescent="0.15"/>
    <row r="165" ht="25.5" customHeight="1" x14ac:dyDescent="0.15"/>
    <row r="166" ht="25.5" customHeight="1" x14ac:dyDescent="0.15"/>
    <row r="167" ht="25.5" customHeight="1" x14ac:dyDescent="0.15"/>
    <row r="168" ht="25.5" customHeight="1" x14ac:dyDescent="0.15"/>
    <row r="169" ht="25.5" customHeight="1" x14ac:dyDescent="0.15"/>
    <row r="170" ht="25.5" customHeight="1" x14ac:dyDescent="0.15"/>
    <row r="171" ht="25.5" customHeight="1" x14ac:dyDescent="0.15"/>
    <row r="172" ht="25.5" customHeight="1" x14ac:dyDescent="0.15"/>
    <row r="173" ht="25.5" customHeight="1" x14ac:dyDescent="0.15"/>
    <row r="174" ht="25.5" customHeight="1" x14ac:dyDescent="0.15"/>
    <row r="175" ht="25.5" customHeight="1" x14ac:dyDescent="0.15"/>
    <row r="176" ht="25.5" customHeight="1" x14ac:dyDescent="0.15"/>
    <row r="177" ht="25.5" customHeight="1" x14ac:dyDescent="0.15"/>
    <row r="178" ht="25.5" customHeight="1" x14ac:dyDescent="0.15"/>
    <row r="179" ht="25.5" customHeight="1" x14ac:dyDescent="0.15"/>
    <row r="180" ht="25.5" customHeight="1" x14ac:dyDescent="0.15"/>
    <row r="181" ht="25.5" customHeight="1" x14ac:dyDescent="0.15"/>
    <row r="182" ht="25.5" customHeight="1" x14ac:dyDescent="0.15"/>
    <row r="183" ht="25.5" customHeight="1" x14ac:dyDescent="0.15"/>
    <row r="184" ht="25.5" customHeight="1" x14ac:dyDescent="0.15"/>
    <row r="185" ht="25.5" customHeight="1" x14ac:dyDescent="0.15"/>
    <row r="186" ht="25.5" customHeight="1" x14ac:dyDescent="0.15"/>
    <row r="187" ht="25.5" customHeight="1" x14ac:dyDescent="0.15"/>
    <row r="188" ht="25.5" customHeight="1" x14ac:dyDescent="0.15"/>
    <row r="189" ht="25.5" customHeight="1" x14ac:dyDescent="0.15"/>
    <row r="190" ht="25.5" customHeight="1" x14ac:dyDescent="0.15"/>
    <row r="191" ht="25.5" customHeight="1" x14ac:dyDescent="0.15"/>
    <row r="192" ht="25.5" customHeight="1" x14ac:dyDescent="0.15"/>
    <row r="193" ht="25.5" customHeight="1" x14ac:dyDescent="0.15"/>
    <row r="194" ht="25.5" customHeight="1" x14ac:dyDescent="0.15"/>
    <row r="195" ht="25.5" customHeight="1" x14ac:dyDescent="0.15"/>
    <row r="196" ht="25.5" customHeight="1" x14ac:dyDescent="0.15"/>
    <row r="197" ht="25.5" customHeight="1" x14ac:dyDescent="0.15"/>
    <row r="198" ht="25.5" customHeight="1" x14ac:dyDescent="0.15"/>
    <row r="199" ht="25.5" customHeight="1" x14ac:dyDescent="0.15"/>
    <row r="200" ht="25.5" customHeight="1" x14ac:dyDescent="0.15"/>
    <row r="201" ht="25.5" customHeight="1" x14ac:dyDescent="0.15"/>
    <row r="202" ht="25.5" customHeight="1" x14ac:dyDescent="0.15"/>
    <row r="203" ht="25.5" customHeight="1" x14ac:dyDescent="0.15"/>
    <row r="204" ht="25.5" customHeight="1" x14ac:dyDescent="0.15"/>
    <row r="205" ht="25.5" customHeight="1" x14ac:dyDescent="0.15"/>
    <row r="206" ht="25.5" customHeight="1" x14ac:dyDescent="0.15"/>
    <row r="207" ht="25.5" customHeight="1" x14ac:dyDescent="0.15"/>
    <row r="208" ht="25.5" customHeight="1" x14ac:dyDescent="0.15"/>
    <row r="209" ht="25.5" customHeight="1" x14ac:dyDescent="0.15"/>
    <row r="210" ht="25.5" customHeight="1" x14ac:dyDescent="0.15"/>
    <row r="211" ht="25.5" customHeight="1" x14ac:dyDescent="0.15"/>
    <row r="212" ht="25.5" customHeight="1" x14ac:dyDescent="0.15"/>
    <row r="213" ht="25.5" customHeight="1" x14ac:dyDescent="0.15"/>
    <row r="214" ht="25.5" customHeight="1" x14ac:dyDescent="0.15"/>
    <row r="215" ht="25.5" customHeight="1" x14ac:dyDescent="0.15"/>
    <row r="216" ht="25.5" customHeight="1" x14ac:dyDescent="0.15"/>
    <row r="217" ht="25.5" customHeight="1" x14ac:dyDescent="0.15"/>
    <row r="218" ht="25.5" customHeight="1" x14ac:dyDescent="0.15"/>
    <row r="219" ht="25.5" customHeight="1" x14ac:dyDescent="0.15"/>
    <row r="220" ht="25.5" customHeight="1" x14ac:dyDescent="0.15"/>
    <row r="221" ht="25.5" customHeight="1" x14ac:dyDescent="0.15"/>
    <row r="222" ht="25.5" customHeight="1" x14ac:dyDescent="0.15"/>
    <row r="223" ht="25.5" customHeight="1" x14ac:dyDescent="0.15"/>
    <row r="224" ht="25.5" customHeight="1" x14ac:dyDescent="0.15"/>
    <row r="225" ht="25.5" customHeight="1" x14ac:dyDescent="0.15"/>
  </sheetData>
  <mergeCells count="18">
    <mergeCell ref="D14:AT14"/>
    <mergeCell ref="D18:AV18"/>
    <mergeCell ref="D19:AT19"/>
    <mergeCell ref="D21:AW21"/>
    <mergeCell ref="D22:AW22"/>
    <mergeCell ref="D4:AH4"/>
    <mergeCell ref="D6:AU6"/>
    <mergeCell ref="D8:AP8"/>
    <mergeCell ref="D12:AR12"/>
    <mergeCell ref="D13:AT13"/>
    <mergeCell ref="D27:AW27"/>
    <mergeCell ref="D38:AP38"/>
    <mergeCell ref="D42:AP42"/>
    <mergeCell ref="D41:AP41"/>
    <mergeCell ref="D23:AW23"/>
    <mergeCell ref="D24:AT24"/>
    <mergeCell ref="D25:AW25"/>
    <mergeCell ref="D26:AS26"/>
  </mergeCells>
  <phoneticPr fontId="2"/>
  <pageMargins left="1" right="1" top="1" bottom="1" header="0.5" footer="0.5"/>
  <pageSetup paperSize="9"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9C95"/>
  </sheetPr>
  <dimension ref="A1:E48"/>
  <sheetViews>
    <sheetView view="pageBreakPreview" topLeftCell="A32" zoomScaleNormal="100" zoomScaleSheetLayoutView="100" workbookViewId="0">
      <selection activeCell="E7" sqref="E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78" t="s">
        <v>131</v>
      </c>
      <c r="B1" s="477" t="s">
        <v>132</v>
      </c>
      <c r="C1" s="477"/>
      <c r="D1" s="477"/>
      <c r="E1" s="477"/>
    </row>
    <row r="2" spans="1:5" x14ac:dyDescent="0.15">
      <c r="A2" s="30"/>
      <c r="B2" s="30"/>
      <c r="C2" s="30"/>
      <c r="D2" s="30"/>
      <c r="E2" s="30"/>
    </row>
    <row r="3" spans="1:5" x14ac:dyDescent="0.15">
      <c r="A3" s="31" t="s">
        <v>133</v>
      </c>
      <c r="B3" s="32"/>
      <c r="C3" s="31"/>
      <c r="D3" s="31"/>
      <c r="E3" s="32"/>
    </row>
    <row r="4" spans="1:5" x14ac:dyDescent="0.15">
      <c r="B4" s="33"/>
      <c r="C4" s="33"/>
      <c r="D4" s="33"/>
    </row>
    <row r="5" spans="1:5" ht="35.1" customHeight="1" x14ac:dyDescent="0.15">
      <c r="B5" s="90" t="s">
        <v>134</v>
      </c>
      <c r="C5" s="91"/>
      <c r="D5" s="92"/>
      <c r="E5" s="93" t="s">
        <v>135</v>
      </c>
    </row>
    <row r="6" spans="1:5" ht="50.1" customHeight="1" x14ac:dyDescent="0.15">
      <c r="B6" s="90" t="s">
        <v>136</v>
      </c>
      <c r="C6" s="91"/>
      <c r="D6" s="92"/>
      <c r="E6" s="93" t="s">
        <v>137</v>
      </c>
    </row>
    <row r="7" spans="1:5" ht="69.95" customHeight="1" x14ac:dyDescent="0.15">
      <c r="B7" s="93" t="s">
        <v>7</v>
      </c>
      <c r="C7" s="91"/>
      <c r="D7" s="92"/>
      <c r="E7" s="93" t="s">
        <v>138</v>
      </c>
    </row>
    <row r="8" spans="1:5" ht="50.1" customHeight="1" x14ac:dyDescent="0.15">
      <c r="B8" s="93" t="s">
        <v>8</v>
      </c>
      <c r="C8" s="91"/>
      <c r="D8" s="92"/>
      <c r="E8" s="93" t="s">
        <v>139</v>
      </c>
    </row>
    <row r="9" spans="1:5" ht="20.100000000000001" customHeight="1" x14ac:dyDescent="0.15">
      <c r="B9" s="93" t="s">
        <v>140</v>
      </c>
      <c r="C9" s="94"/>
      <c r="D9" s="92"/>
      <c r="E9" s="93" t="s">
        <v>141</v>
      </c>
    </row>
    <row r="10" spans="1:5" ht="35.1" customHeight="1" x14ac:dyDescent="0.15">
      <c r="B10" s="93" t="s">
        <v>142</v>
      </c>
      <c r="C10" s="91"/>
      <c r="D10" s="92"/>
      <c r="E10" s="93" t="s">
        <v>143</v>
      </c>
    </row>
    <row r="11" spans="1:5" x14ac:dyDescent="0.15">
      <c r="B11" s="34"/>
    </row>
    <row r="12" spans="1:5" x14ac:dyDescent="0.15">
      <c r="A12" s="31" t="s">
        <v>144</v>
      </c>
      <c r="B12" s="32"/>
      <c r="C12" s="32"/>
      <c r="D12" s="32"/>
      <c r="E12" s="32"/>
    </row>
    <row r="13" spans="1:5" x14ac:dyDescent="0.15">
      <c r="A13" s="33"/>
    </row>
    <row r="14" spans="1:5" ht="50.1" customHeight="1" x14ac:dyDescent="0.15">
      <c r="A14" s="33"/>
      <c r="B14" s="177" t="s">
        <v>145</v>
      </c>
      <c r="C14" s="464" t="s">
        <v>18</v>
      </c>
      <c r="D14" s="464"/>
      <c r="E14" s="176" t="s">
        <v>146</v>
      </c>
    </row>
    <row r="15" spans="1:5" x14ac:dyDescent="0.15">
      <c r="B15" s="34"/>
    </row>
    <row r="16" spans="1:5" x14ac:dyDescent="0.15">
      <c r="A16" s="31" t="s">
        <v>147</v>
      </c>
      <c r="B16" s="32"/>
      <c r="C16" s="32"/>
      <c r="D16" s="32"/>
      <c r="E16" s="32"/>
    </row>
    <row r="17" spans="1:5" x14ac:dyDescent="0.15">
      <c r="A17" s="33"/>
    </row>
    <row r="18" spans="1:5" ht="20.100000000000001" customHeight="1" x14ac:dyDescent="0.15">
      <c r="A18" s="33"/>
      <c r="B18" s="478" t="s">
        <v>148</v>
      </c>
      <c r="C18" s="480" t="s">
        <v>149</v>
      </c>
      <c r="D18" s="480"/>
      <c r="E18" s="176" t="s">
        <v>150</v>
      </c>
    </row>
    <row r="19" spans="1:5" ht="35.1" customHeight="1" x14ac:dyDescent="0.15">
      <c r="B19" s="479"/>
      <c r="C19" s="480" t="s">
        <v>151</v>
      </c>
      <c r="D19" s="480"/>
      <c r="E19" s="176" t="s">
        <v>152</v>
      </c>
    </row>
    <row r="21" spans="1:5" x14ac:dyDescent="0.15">
      <c r="A21" s="31" t="s">
        <v>153</v>
      </c>
      <c r="B21" s="32"/>
      <c r="C21" s="32"/>
      <c r="D21" s="32"/>
      <c r="E21" s="32"/>
    </row>
    <row r="23" spans="1:5" ht="105" customHeight="1" x14ac:dyDescent="0.15">
      <c r="B23" s="176" t="s">
        <v>154</v>
      </c>
      <c r="C23" s="464" t="s">
        <v>155</v>
      </c>
      <c r="D23" s="464"/>
      <c r="E23" s="176" t="s">
        <v>156</v>
      </c>
    </row>
    <row r="24" spans="1:5" ht="35.1" customHeight="1" x14ac:dyDescent="0.15">
      <c r="B24" s="467" t="s">
        <v>157</v>
      </c>
      <c r="C24" s="469" t="s">
        <v>50</v>
      </c>
      <c r="D24" s="470"/>
      <c r="E24" s="41" t="s">
        <v>158</v>
      </c>
    </row>
    <row r="25" spans="1:5" ht="105" customHeight="1" x14ac:dyDescent="0.15">
      <c r="B25" s="468"/>
      <c r="C25" s="471"/>
      <c r="D25" s="472"/>
      <c r="E25" s="35" t="s">
        <v>159</v>
      </c>
    </row>
    <row r="26" spans="1:5" ht="180" customHeight="1" x14ac:dyDescent="0.15">
      <c r="B26" s="176" t="s">
        <v>160</v>
      </c>
      <c r="C26" s="463" t="s">
        <v>161</v>
      </c>
      <c r="D26" s="463"/>
      <c r="E26" s="176" t="s">
        <v>162</v>
      </c>
    </row>
    <row r="27" spans="1:5" ht="399.95" customHeight="1" x14ac:dyDescent="0.15">
      <c r="B27" s="473" t="s">
        <v>163</v>
      </c>
      <c r="C27" s="463" t="s">
        <v>164</v>
      </c>
      <c r="D27" s="464"/>
      <c r="E27" s="176" t="s">
        <v>165</v>
      </c>
    </row>
    <row r="28" spans="1:5" ht="380.1" customHeight="1" x14ac:dyDescent="0.15">
      <c r="B28" s="474"/>
      <c r="C28" s="463" t="s">
        <v>166</v>
      </c>
      <c r="D28" s="464"/>
      <c r="E28" s="176" t="s">
        <v>167</v>
      </c>
    </row>
    <row r="29" spans="1:5" ht="189.95" customHeight="1" x14ac:dyDescent="0.15">
      <c r="B29" s="176" t="s">
        <v>168</v>
      </c>
      <c r="C29" s="475" t="s">
        <v>169</v>
      </c>
      <c r="D29" s="476"/>
      <c r="E29" s="176" t="s">
        <v>170</v>
      </c>
    </row>
    <row r="30" spans="1:5" ht="105" customHeight="1" x14ac:dyDescent="0.15">
      <c r="B30" s="176" t="s">
        <v>171</v>
      </c>
      <c r="C30" s="463" t="s">
        <v>172</v>
      </c>
      <c r="D30" s="463"/>
      <c r="E30" s="176" t="s">
        <v>173</v>
      </c>
    </row>
    <row r="31" spans="1:5" ht="170.1" customHeight="1" x14ac:dyDescent="0.15">
      <c r="B31" s="176" t="s">
        <v>174</v>
      </c>
      <c r="C31" s="463" t="s">
        <v>175</v>
      </c>
      <c r="D31" s="463"/>
      <c r="E31" s="176" t="s">
        <v>176</v>
      </c>
    </row>
    <row r="32" spans="1:5" ht="150" customHeight="1" x14ac:dyDescent="0.15">
      <c r="B32" s="176" t="s">
        <v>177</v>
      </c>
      <c r="C32" s="465" t="s">
        <v>178</v>
      </c>
      <c r="D32" s="466"/>
      <c r="E32" s="93" t="s">
        <v>179</v>
      </c>
    </row>
    <row r="33" spans="1:5" ht="105" customHeight="1" x14ac:dyDescent="0.15">
      <c r="B33" s="176" t="s">
        <v>180</v>
      </c>
      <c r="C33" s="464" t="s">
        <v>181</v>
      </c>
      <c r="D33" s="464"/>
      <c r="E33" s="176" t="s">
        <v>182</v>
      </c>
    </row>
    <row r="34" spans="1:5" ht="150" customHeight="1" x14ac:dyDescent="0.15">
      <c r="B34" s="176" t="s">
        <v>183</v>
      </c>
      <c r="C34" s="465" t="s">
        <v>184</v>
      </c>
      <c r="D34" s="466"/>
      <c r="E34" s="95" t="s">
        <v>185</v>
      </c>
    </row>
    <row r="35" spans="1:5" x14ac:dyDescent="0.15">
      <c r="B35" s="34"/>
      <c r="E35" s="34"/>
    </row>
    <row r="36" spans="1:5" x14ac:dyDescent="0.15">
      <c r="A36" s="31" t="s">
        <v>186</v>
      </c>
      <c r="B36" s="36"/>
      <c r="C36" s="32"/>
      <c r="D36" s="32"/>
      <c r="E36" s="36"/>
    </row>
    <row r="37" spans="1:5" x14ac:dyDescent="0.15">
      <c r="B37" s="34"/>
      <c r="E37" s="34"/>
    </row>
    <row r="38" spans="1:5" ht="69.95" customHeight="1" x14ac:dyDescent="0.15">
      <c r="B38" s="176" t="s">
        <v>187</v>
      </c>
      <c r="C38" s="463" t="s">
        <v>188</v>
      </c>
      <c r="D38" s="464"/>
      <c r="E38" s="176" t="s">
        <v>189</v>
      </c>
    </row>
    <row r="39" spans="1:5" x14ac:dyDescent="0.15">
      <c r="B39" s="34"/>
      <c r="E39" s="37"/>
    </row>
    <row r="40" spans="1:5" x14ac:dyDescent="0.15">
      <c r="B40" s="34"/>
      <c r="E40" s="34"/>
    </row>
    <row r="41" spans="1:5" x14ac:dyDescent="0.15">
      <c r="A41" s="31" t="s">
        <v>265</v>
      </c>
      <c r="B41" s="36"/>
      <c r="C41" s="32"/>
      <c r="D41" s="36"/>
      <c r="E41" s="36"/>
    </row>
    <row r="42" spans="1:5" x14ac:dyDescent="0.15">
      <c r="B42" s="34"/>
      <c r="D42" s="34"/>
      <c r="E42" s="34"/>
    </row>
    <row r="43" spans="1:5" ht="112.5" customHeight="1" x14ac:dyDescent="0.15">
      <c r="B43" s="176" t="s">
        <v>266</v>
      </c>
      <c r="C43" s="463" t="s">
        <v>267</v>
      </c>
      <c r="D43" s="464"/>
      <c r="E43" s="176" t="s">
        <v>268</v>
      </c>
    </row>
    <row r="44" spans="1:5" ht="112.5" customHeight="1" x14ac:dyDescent="0.15">
      <c r="B44" s="176" t="s">
        <v>269</v>
      </c>
      <c r="C44" s="463" t="s">
        <v>270</v>
      </c>
      <c r="D44" s="464"/>
      <c r="E44" s="176" t="s">
        <v>271</v>
      </c>
    </row>
    <row r="45" spans="1:5" x14ac:dyDescent="0.15">
      <c r="B45" s="176" t="s">
        <v>272</v>
      </c>
      <c r="C45" s="463" t="s">
        <v>220</v>
      </c>
      <c r="D45" s="464"/>
      <c r="E45" s="176" t="s">
        <v>273</v>
      </c>
    </row>
    <row r="46" spans="1:5" ht="36" x14ac:dyDescent="0.15">
      <c r="B46" s="176" t="s">
        <v>274</v>
      </c>
      <c r="C46" s="463" t="s">
        <v>221</v>
      </c>
      <c r="D46" s="464"/>
      <c r="E46" s="176" t="s">
        <v>275</v>
      </c>
    </row>
    <row r="47" spans="1:5" ht="159.94999999999999" customHeight="1" x14ac:dyDescent="0.15">
      <c r="B47" s="176" t="s">
        <v>276</v>
      </c>
      <c r="C47" s="463" t="s">
        <v>120</v>
      </c>
      <c r="D47" s="464"/>
      <c r="E47" s="176" t="s">
        <v>190</v>
      </c>
    </row>
    <row r="48" spans="1:5" ht="50.25" customHeight="1" x14ac:dyDescent="0.15">
      <c r="B48" s="176" t="s">
        <v>277</v>
      </c>
      <c r="C48" s="463" t="s">
        <v>222</v>
      </c>
      <c r="D48" s="464"/>
      <c r="E48" s="176" t="s">
        <v>278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224"/>
  <sheetViews>
    <sheetView view="pageBreakPreview" topLeftCell="B2" zoomScaleNormal="100" zoomScaleSheetLayoutView="100" workbookViewId="0">
      <selection activeCell="C16" sqref="C1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5" x14ac:dyDescent="0.15">
      <c r="A1" t="s">
        <v>121</v>
      </c>
      <c r="B1" t="s">
        <v>122</v>
      </c>
      <c r="C1" t="s">
        <v>3</v>
      </c>
      <c r="D1" s="1" t="s">
        <v>123</v>
      </c>
      <c r="E1" t="s">
        <v>124</v>
      </c>
      <c r="F1" t="s">
        <v>125</v>
      </c>
      <c r="G1" t="s">
        <v>126</v>
      </c>
      <c r="H1" t="s">
        <v>127</v>
      </c>
      <c r="I1" t="s">
        <v>86</v>
      </c>
      <c r="J1" t="s">
        <v>79</v>
      </c>
      <c r="K1" t="s">
        <v>79</v>
      </c>
      <c r="L1" t="s">
        <v>128</v>
      </c>
      <c r="M1" s="84" t="s">
        <v>129</v>
      </c>
      <c r="N1" t="s">
        <v>78</v>
      </c>
      <c r="O1" t="s">
        <v>201</v>
      </c>
    </row>
    <row r="2" spans="1:15" ht="18.75" customHeight="1" x14ac:dyDescent="0.15">
      <c r="A2" s="1"/>
      <c r="B2" s="85"/>
      <c r="C2" s="86" t="s">
        <v>193</v>
      </c>
      <c r="D2" s="86" t="s">
        <v>193</v>
      </c>
      <c r="E2" s="86" t="s">
        <v>193</v>
      </c>
      <c r="F2" s="86" t="s">
        <v>193</v>
      </c>
      <c r="G2" s="87" t="s">
        <v>193</v>
      </c>
      <c r="H2" s="87" t="s">
        <v>193</v>
      </c>
      <c r="I2" s="87" t="s">
        <v>193</v>
      </c>
      <c r="J2" s="88" t="s">
        <v>193</v>
      </c>
      <c r="K2" s="88" t="s">
        <v>193</v>
      </c>
      <c r="L2" s="89" t="s">
        <v>193</v>
      </c>
      <c r="M2" s="84"/>
      <c r="N2" s="87" t="s">
        <v>193</v>
      </c>
      <c r="O2" s="87" t="s">
        <v>193</v>
      </c>
    </row>
    <row r="3" spans="1:15" ht="18.75" customHeight="1" x14ac:dyDescent="0.15">
      <c r="A3" s="1"/>
      <c r="B3" s="85"/>
      <c r="C3" s="86">
        <v>2023</v>
      </c>
      <c r="D3" s="86">
        <v>2023</v>
      </c>
      <c r="E3" s="86">
        <v>2023</v>
      </c>
      <c r="F3" s="86">
        <f ca="1">F4+1</f>
        <v>2027</v>
      </c>
      <c r="G3" s="87">
        <v>1</v>
      </c>
      <c r="H3" s="87">
        <v>1</v>
      </c>
      <c r="I3" s="87">
        <v>0</v>
      </c>
      <c r="J3" s="88">
        <v>1</v>
      </c>
      <c r="K3" s="87">
        <v>0</v>
      </c>
      <c r="L3" s="89">
        <v>0</v>
      </c>
      <c r="M3" s="84" t="s">
        <v>19</v>
      </c>
      <c r="N3" s="87">
        <v>0</v>
      </c>
      <c r="O3" s="87">
        <v>1</v>
      </c>
    </row>
    <row r="4" spans="1:15" ht="18.75" customHeight="1" x14ac:dyDescent="0.15">
      <c r="A4" s="1"/>
      <c r="B4" s="85"/>
      <c r="C4" s="86">
        <f t="shared" ref="C4:C17" si="0">C3+1</f>
        <v>2024</v>
      </c>
      <c r="D4" s="86">
        <f t="shared" ref="D4:D21" si="1">D3-1</f>
        <v>2022</v>
      </c>
      <c r="E4" s="86">
        <f t="shared" ref="E4:E21" si="2">E3-1</f>
        <v>2022</v>
      </c>
      <c r="F4" s="86">
        <f ca="1">F5+1</f>
        <v>2026</v>
      </c>
      <c r="G4" s="87">
        <v>2</v>
      </c>
      <c r="H4" s="87">
        <v>2</v>
      </c>
      <c r="I4" s="87">
        <v>1</v>
      </c>
      <c r="J4" s="88">
        <v>2</v>
      </c>
      <c r="K4" s="88">
        <v>1</v>
      </c>
      <c r="L4" s="89">
        <v>15</v>
      </c>
      <c r="M4" s="84" t="s">
        <v>130</v>
      </c>
      <c r="N4" s="87">
        <v>1</v>
      </c>
      <c r="O4" s="87">
        <v>2</v>
      </c>
    </row>
    <row r="5" spans="1:15" ht="18.75" customHeight="1" x14ac:dyDescent="0.15">
      <c r="A5" s="1"/>
      <c r="B5" s="85"/>
      <c r="C5" s="86">
        <f t="shared" si="0"/>
        <v>2025</v>
      </c>
      <c r="D5" s="86">
        <f t="shared" si="1"/>
        <v>2021</v>
      </c>
      <c r="E5" s="86">
        <f t="shared" si="2"/>
        <v>2021</v>
      </c>
      <c r="F5" s="86">
        <f ca="1">YEAR(TODAY())</f>
        <v>2025</v>
      </c>
      <c r="G5" s="87">
        <v>3</v>
      </c>
      <c r="H5" s="87">
        <v>3</v>
      </c>
      <c r="I5" s="87">
        <v>2</v>
      </c>
      <c r="J5" s="88">
        <v>3</v>
      </c>
      <c r="K5" s="88">
        <v>2</v>
      </c>
      <c r="L5" s="84">
        <v>30</v>
      </c>
      <c r="N5" s="87">
        <v>2</v>
      </c>
      <c r="O5" s="87">
        <v>3</v>
      </c>
    </row>
    <row r="6" spans="1:15" ht="18.75" customHeight="1" x14ac:dyDescent="0.15">
      <c r="A6" s="1"/>
      <c r="B6" s="85"/>
      <c r="C6" s="86">
        <f t="shared" si="0"/>
        <v>2026</v>
      </c>
      <c r="D6" s="86">
        <f t="shared" si="1"/>
        <v>2020</v>
      </c>
      <c r="E6" s="86">
        <f t="shared" si="2"/>
        <v>2020</v>
      </c>
      <c r="F6" s="86">
        <f ca="1">F5-1</f>
        <v>2024</v>
      </c>
      <c r="G6" s="87">
        <v>4</v>
      </c>
      <c r="H6" s="87">
        <v>4</v>
      </c>
      <c r="I6" s="87">
        <v>3</v>
      </c>
      <c r="J6" s="88">
        <v>4</v>
      </c>
      <c r="K6" s="88">
        <v>3</v>
      </c>
      <c r="L6" s="84">
        <v>45</v>
      </c>
      <c r="N6" s="87">
        <v>3</v>
      </c>
      <c r="O6" s="87">
        <v>4</v>
      </c>
    </row>
    <row r="7" spans="1:15" ht="18.75" customHeight="1" x14ac:dyDescent="0.15">
      <c r="A7" s="1"/>
      <c r="B7" s="85"/>
      <c r="C7" s="86">
        <f t="shared" si="0"/>
        <v>2027</v>
      </c>
      <c r="D7" s="86">
        <f t="shared" si="1"/>
        <v>2019</v>
      </c>
      <c r="E7" s="86">
        <f t="shared" si="2"/>
        <v>2019</v>
      </c>
      <c r="F7" s="86">
        <f t="shared" ref="F7:F56" ca="1" si="3">F6-1</f>
        <v>2023</v>
      </c>
      <c r="G7" s="87">
        <v>5</v>
      </c>
      <c r="H7" s="87">
        <v>5</v>
      </c>
      <c r="I7" s="87">
        <v>4</v>
      </c>
      <c r="J7" s="88">
        <v>5</v>
      </c>
      <c r="K7" s="88">
        <v>4</v>
      </c>
      <c r="L7" s="84">
        <v>60</v>
      </c>
      <c r="N7" s="87">
        <v>4</v>
      </c>
      <c r="O7" s="87">
        <v>5</v>
      </c>
    </row>
    <row r="8" spans="1:15" ht="18.75" customHeight="1" x14ac:dyDescent="0.15">
      <c r="A8" s="1"/>
      <c r="B8" s="85"/>
      <c r="C8" s="86">
        <f t="shared" si="0"/>
        <v>2028</v>
      </c>
      <c r="D8" s="86">
        <f t="shared" si="1"/>
        <v>2018</v>
      </c>
      <c r="E8" s="86">
        <f t="shared" si="2"/>
        <v>2018</v>
      </c>
      <c r="F8" s="86">
        <f t="shared" ca="1" si="3"/>
        <v>2022</v>
      </c>
      <c r="G8" s="87">
        <v>6</v>
      </c>
      <c r="H8" s="87">
        <v>6</v>
      </c>
      <c r="I8" s="87">
        <v>5</v>
      </c>
      <c r="J8" s="88">
        <v>6</v>
      </c>
      <c r="K8" s="88">
        <v>5</v>
      </c>
      <c r="L8" s="84">
        <v>75</v>
      </c>
      <c r="N8" s="87">
        <v>5</v>
      </c>
      <c r="O8" s="87">
        <v>6</v>
      </c>
    </row>
    <row r="9" spans="1:15" ht="18.75" customHeight="1" x14ac:dyDescent="0.15">
      <c r="A9" s="1"/>
      <c r="B9" s="25"/>
      <c r="C9" s="86">
        <f t="shared" si="0"/>
        <v>2029</v>
      </c>
      <c r="D9" s="86">
        <f t="shared" si="1"/>
        <v>2017</v>
      </c>
      <c r="E9" s="86">
        <f t="shared" si="2"/>
        <v>2017</v>
      </c>
      <c r="F9" s="86">
        <f t="shared" ca="1" si="3"/>
        <v>2021</v>
      </c>
      <c r="G9" s="87">
        <v>7</v>
      </c>
      <c r="H9" s="87">
        <v>7</v>
      </c>
      <c r="I9" s="87">
        <v>6</v>
      </c>
      <c r="J9" s="88">
        <v>7</v>
      </c>
      <c r="K9" s="88">
        <v>6</v>
      </c>
      <c r="L9" s="84">
        <v>90</v>
      </c>
      <c r="N9" s="87">
        <v>6</v>
      </c>
      <c r="O9" s="87">
        <v>7</v>
      </c>
    </row>
    <row r="10" spans="1:15" ht="18.75" customHeight="1" x14ac:dyDescent="0.15">
      <c r="A10" s="1"/>
      <c r="B10" s="85"/>
      <c r="C10" s="86">
        <f t="shared" si="0"/>
        <v>2030</v>
      </c>
      <c r="D10" s="86">
        <f t="shared" si="1"/>
        <v>2016</v>
      </c>
      <c r="E10" s="86">
        <f t="shared" si="2"/>
        <v>2016</v>
      </c>
      <c r="F10" s="86">
        <f t="shared" ca="1" si="3"/>
        <v>2020</v>
      </c>
      <c r="G10" s="87">
        <v>8</v>
      </c>
      <c r="H10" s="87">
        <v>8</v>
      </c>
      <c r="I10" s="87">
        <v>7</v>
      </c>
      <c r="J10" s="88">
        <v>8</v>
      </c>
      <c r="K10" s="88">
        <v>7</v>
      </c>
      <c r="L10" s="84">
        <v>105</v>
      </c>
      <c r="N10" s="87">
        <v>7</v>
      </c>
    </row>
    <row r="11" spans="1:15" ht="18.75" customHeight="1" x14ac:dyDescent="0.15">
      <c r="A11" s="1"/>
      <c r="B11" s="85"/>
      <c r="C11" s="86">
        <f t="shared" si="0"/>
        <v>2031</v>
      </c>
      <c r="D11" s="86">
        <f t="shared" si="1"/>
        <v>2015</v>
      </c>
      <c r="E11" s="86">
        <f t="shared" si="2"/>
        <v>2015</v>
      </c>
      <c r="F11" s="86">
        <f t="shared" ca="1" si="3"/>
        <v>2019</v>
      </c>
      <c r="G11" s="87">
        <v>9</v>
      </c>
      <c r="H11" s="87">
        <v>9</v>
      </c>
      <c r="I11" s="87">
        <v>8</v>
      </c>
      <c r="J11" s="88">
        <v>9</v>
      </c>
      <c r="K11" s="88">
        <v>8</v>
      </c>
      <c r="L11" s="84">
        <v>120</v>
      </c>
      <c r="N11" s="87">
        <v>8</v>
      </c>
    </row>
    <row r="12" spans="1:15" ht="18.75" customHeight="1" x14ac:dyDescent="0.15">
      <c r="A12" s="1"/>
      <c r="B12" s="85"/>
      <c r="C12" s="86">
        <f t="shared" si="0"/>
        <v>2032</v>
      </c>
      <c r="D12" s="86">
        <f t="shared" si="1"/>
        <v>2014</v>
      </c>
      <c r="E12" s="86">
        <f t="shared" si="2"/>
        <v>2014</v>
      </c>
      <c r="F12" s="86">
        <f t="shared" ca="1" si="3"/>
        <v>2018</v>
      </c>
      <c r="G12" s="87">
        <v>10</v>
      </c>
      <c r="H12" s="87">
        <v>10</v>
      </c>
      <c r="I12" s="87">
        <v>9</v>
      </c>
      <c r="J12" s="88">
        <v>10</v>
      </c>
      <c r="K12" s="88">
        <v>9</v>
      </c>
      <c r="L12" s="84">
        <v>135</v>
      </c>
      <c r="N12" s="87">
        <v>9</v>
      </c>
    </row>
    <row r="13" spans="1:15" ht="18.75" customHeight="1" x14ac:dyDescent="0.15">
      <c r="A13" s="1"/>
      <c r="B13" s="85"/>
      <c r="C13" s="86">
        <f t="shared" si="0"/>
        <v>2033</v>
      </c>
      <c r="D13" s="86">
        <f t="shared" si="1"/>
        <v>2013</v>
      </c>
      <c r="E13" s="86">
        <f t="shared" si="2"/>
        <v>2013</v>
      </c>
      <c r="F13" s="86">
        <f t="shared" ca="1" si="3"/>
        <v>2017</v>
      </c>
      <c r="G13" s="87">
        <v>11</v>
      </c>
      <c r="H13" s="87">
        <v>11</v>
      </c>
      <c r="I13" s="87">
        <v>10</v>
      </c>
      <c r="J13" s="88">
        <v>11</v>
      </c>
      <c r="K13" s="88">
        <v>10</v>
      </c>
      <c r="L13" s="84">
        <v>150</v>
      </c>
      <c r="N13" s="87">
        <v>10</v>
      </c>
    </row>
    <row r="14" spans="1:15" ht="18.75" customHeight="1" x14ac:dyDescent="0.15">
      <c r="A14" s="1"/>
      <c r="B14" s="85"/>
      <c r="C14" s="86">
        <f t="shared" si="0"/>
        <v>2034</v>
      </c>
      <c r="D14" s="86">
        <f t="shared" si="1"/>
        <v>2012</v>
      </c>
      <c r="E14" s="86">
        <f t="shared" si="2"/>
        <v>2012</v>
      </c>
      <c r="F14" s="86">
        <f t="shared" ca="1" si="3"/>
        <v>2016</v>
      </c>
      <c r="G14" s="87">
        <v>12</v>
      </c>
      <c r="H14" s="87">
        <v>12</v>
      </c>
      <c r="I14" s="87">
        <v>11</v>
      </c>
      <c r="J14" s="88">
        <v>12</v>
      </c>
      <c r="K14" s="88">
        <v>11</v>
      </c>
      <c r="L14" s="84">
        <v>165</v>
      </c>
      <c r="N14" s="87">
        <v>11</v>
      </c>
    </row>
    <row r="15" spans="1:15" ht="18.75" customHeight="1" x14ac:dyDescent="0.15">
      <c r="A15" s="1"/>
      <c r="B15" s="85"/>
      <c r="C15" s="86">
        <f t="shared" si="0"/>
        <v>2035</v>
      </c>
      <c r="D15" s="86">
        <f t="shared" si="1"/>
        <v>2011</v>
      </c>
      <c r="E15" s="86">
        <f t="shared" si="2"/>
        <v>2011</v>
      </c>
      <c r="F15" s="86">
        <f t="shared" ca="1" si="3"/>
        <v>2015</v>
      </c>
      <c r="G15" s="88"/>
      <c r="H15" s="87">
        <v>13</v>
      </c>
      <c r="I15" s="87">
        <v>12</v>
      </c>
      <c r="J15" s="88">
        <v>13</v>
      </c>
      <c r="K15" s="88">
        <v>12</v>
      </c>
      <c r="L15" s="84">
        <v>180</v>
      </c>
      <c r="N15" s="87">
        <v>12</v>
      </c>
    </row>
    <row r="16" spans="1:15" ht="18.75" customHeight="1" x14ac:dyDescent="0.15">
      <c r="A16" s="1"/>
      <c r="B16" s="85"/>
      <c r="C16" s="86">
        <f t="shared" si="0"/>
        <v>2036</v>
      </c>
      <c r="D16" s="86">
        <f t="shared" si="1"/>
        <v>2010</v>
      </c>
      <c r="E16" s="86">
        <f t="shared" si="2"/>
        <v>2010</v>
      </c>
      <c r="F16" s="86">
        <f t="shared" ca="1" si="3"/>
        <v>2014</v>
      </c>
      <c r="G16" s="88"/>
      <c r="H16" s="87">
        <v>14</v>
      </c>
      <c r="I16" s="87">
        <v>13</v>
      </c>
      <c r="J16" s="88">
        <v>14</v>
      </c>
      <c r="K16" s="88">
        <v>13</v>
      </c>
      <c r="L16" s="84">
        <v>195</v>
      </c>
      <c r="N16" s="87">
        <v>13</v>
      </c>
    </row>
    <row r="17" spans="1:14" ht="18.75" customHeight="1" x14ac:dyDescent="0.15">
      <c r="A17" s="1"/>
      <c r="B17" s="85"/>
      <c r="C17" s="86">
        <f t="shared" si="0"/>
        <v>2037</v>
      </c>
      <c r="D17" s="86">
        <f t="shared" si="1"/>
        <v>2009</v>
      </c>
      <c r="E17" s="86">
        <f t="shared" si="2"/>
        <v>2009</v>
      </c>
      <c r="F17" s="86">
        <f t="shared" ca="1" si="3"/>
        <v>2013</v>
      </c>
      <c r="G17" s="88"/>
      <c r="H17" s="87">
        <v>15</v>
      </c>
      <c r="I17" s="87">
        <v>14</v>
      </c>
      <c r="J17" s="88">
        <v>15</v>
      </c>
      <c r="K17" s="88">
        <v>14</v>
      </c>
      <c r="L17" s="84">
        <v>210</v>
      </c>
      <c r="N17" s="87">
        <v>14</v>
      </c>
    </row>
    <row r="18" spans="1:14" ht="18.75" customHeight="1" x14ac:dyDescent="0.15">
      <c r="A18" s="1"/>
      <c r="B18" s="85"/>
      <c r="C18" s="86">
        <f t="shared" ref="C18:C32" si="4">C17+1</f>
        <v>2038</v>
      </c>
      <c r="D18" s="86">
        <f t="shared" si="1"/>
        <v>2008</v>
      </c>
      <c r="E18" s="86">
        <f t="shared" si="2"/>
        <v>2008</v>
      </c>
      <c r="F18" s="86">
        <f t="shared" ca="1" si="3"/>
        <v>2012</v>
      </c>
      <c r="G18" s="88"/>
      <c r="H18" s="87">
        <v>16</v>
      </c>
      <c r="I18" s="87">
        <v>15</v>
      </c>
      <c r="J18" s="88">
        <v>16</v>
      </c>
      <c r="K18" s="88">
        <v>15</v>
      </c>
      <c r="L18" s="84">
        <v>225</v>
      </c>
      <c r="N18" s="87">
        <v>15</v>
      </c>
    </row>
    <row r="19" spans="1:14" ht="18.75" customHeight="1" x14ac:dyDescent="0.15">
      <c r="A19" s="1"/>
      <c r="B19" s="85"/>
      <c r="C19" s="86">
        <f t="shared" si="4"/>
        <v>2039</v>
      </c>
      <c r="D19" s="86">
        <f t="shared" si="1"/>
        <v>2007</v>
      </c>
      <c r="E19" s="86">
        <f t="shared" si="2"/>
        <v>2007</v>
      </c>
      <c r="F19" s="86">
        <f t="shared" ca="1" si="3"/>
        <v>2011</v>
      </c>
      <c r="G19" s="88"/>
      <c r="H19" s="87">
        <v>17</v>
      </c>
      <c r="I19" s="87">
        <v>16</v>
      </c>
      <c r="J19" s="88">
        <v>17</v>
      </c>
      <c r="K19" s="88">
        <v>16</v>
      </c>
      <c r="L19" s="84">
        <v>240</v>
      </c>
      <c r="N19" s="87">
        <v>16</v>
      </c>
    </row>
    <row r="20" spans="1:14" ht="18.75" customHeight="1" x14ac:dyDescent="0.15">
      <c r="A20" s="1"/>
      <c r="B20" s="85"/>
      <c r="C20" s="86">
        <f t="shared" si="4"/>
        <v>2040</v>
      </c>
      <c r="D20" s="86">
        <f t="shared" si="1"/>
        <v>2006</v>
      </c>
      <c r="E20" s="86">
        <f t="shared" si="2"/>
        <v>2006</v>
      </c>
      <c r="F20" s="86">
        <f t="shared" ca="1" si="3"/>
        <v>2010</v>
      </c>
      <c r="G20" s="88"/>
      <c r="H20" s="87">
        <v>18</v>
      </c>
      <c r="I20" s="87">
        <v>17</v>
      </c>
      <c r="J20" s="88">
        <v>18</v>
      </c>
      <c r="K20" s="88">
        <v>17</v>
      </c>
      <c r="L20" s="84">
        <v>255</v>
      </c>
      <c r="N20" s="87">
        <v>17</v>
      </c>
    </row>
    <row r="21" spans="1:14" ht="18.75" customHeight="1" x14ac:dyDescent="0.15">
      <c r="A21" s="1"/>
      <c r="B21" s="85"/>
      <c r="C21" s="86">
        <f t="shared" si="4"/>
        <v>2041</v>
      </c>
      <c r="D21" s="86">
        <f t="shared" si="1"/>
        <v>2005</v>
      </c>
      <c r="E21" s="86">
        <f t="shared" si="2"/>
        <v>2005</v>
      </c>
      <c r="F21" s="86">
        <f t="shared" ca="1" si="3"/>
        <v>2009</v>
      </c>
      <c r="G21" s="88"/>
      <c r="H21" s="87">
        <v>19</v>
      </c>
      <c r="I21" s="87">
        <v>18</v>
      </c>
      <c r="J21" s="88">
        <v>19</v>
      </c>
      <c r="K21" s="88">
        <v>18</v>
      </c>
      <c r="L21" s="84">
        <v>270</v>
      </c>
      <c r="N21" s="87">
        <v>18</v>
      </c>
    </row>
    <row r="22" spans="1:14" ht="18.75" customHeight="1" x14ac:dyDescent="0.15">
      <c r="A22" s="1"/>
      <c r="B22" s="85"/>
      <c r="C22" s="86">
        <f t="shared" si="4"/>
        <v>2042</v>
      </c>
      <c r="D22" s="86"/>
      <c r="E22" s="86">
        <f t="shared" ref="E22:E53" si="5">E21-1</f>
        <v>2004</v>
      </c>
      <c r="F22" s="86">
        <f t="shared" ca="1" si="3"/>
        <v>2008</v>
      </c>
      <c r="G22" s="88"/>
      <c r="H22" s="87">
        <v>20</v>
      </c>
      <c r="I22" s="87">
        <v>19</v>
      </c>
      <c r="J22" s="88">
        <v>20</v>
      </c>
      <c r="K22" s="88">
        <v>19</v>
      </c>
      <c r="L22" s="84">
        <v>285</v>
      </c>
      <c r="N22" s="87">
        <v>19</v>
      </c>
    </row>
    <row r="23" spans="1:14" ht="18.75" customHeight="1" x14ac:dyDescent="0.15">
      <c r="A23" s="1"/>
      <c r="B23" s="85"/>
      <c r="C23" s="86">
        <f t="shared" si="4"/>
        <v>2043</v>
      </c>
      <c r="D23" s="86"/>
      <c r="E23" s="86">
        <f t="shared" si="5"/>
        <v>2003</v>
      </c>
      <c r="F23" s="86">
        <f t="shared" ca="1" si="3"/>
        <v>2007</v>
      </c>
      <c r="G23" s="88"/>
      <c r="H23" s="87">
        <v>21</v>
      </c>
      <c r="I23" s="87">
        <v>20</v>
      </c>
      <c r="J23" s="88">
        <v>21</v>
      </c>
      <c r="K23" s="88">
        <v>20</v>
      </c>
      <c r="L23" s="84">
        <v>300</v>
      </c>
      <c r="N23" s="87">
        <v>20</v>
      </c>
    </row>
    <row r="24" spans="1:14" ht="18.75" customHeight="1" x14ac:dyDescent="0.15">
      <c r="A24" s="1"/>
      <c r="B24" s="85"/>
      <c r="C24" s="86">
        <f t="shared" si="4"/>
        <v>2044</v>
      </c>
      <c r="D24" s="86"/>
      <c r="E24" s="86">
        <f t="shared" si="5"/>
        <v>2002</v>
      </c>
      <c r="F24" s="86">
        <f t="shared" ca="1" si="3"/>
        <v>2006</v>
      </c>
      <c r="G24" s="88"/>
      <c r="H24" s="87">
        <v>22</v>
      </c>
      <c r="I24" s="87">
        <v>21</v>
      </c>
      <c r="J24" s="88">
        <v>22</v>
      </c>
      <c r="K24" s="88">
        <v>21</v>
      </c>
      <c r="L24" s="84">
        <v>315</v>
      </c>
      <c r="N24" s="87">
        <v>21</v>
      </c>
    </row>
    <row r="25" spans="1:14" ht="18.75" customHeight="1" x14ac:dyDescent="0.15">
      <c r="A25" s="1"/>
      <c r="B25" s="85"/>
      <c r="C25" s="86">
        <f t="shared" si="4"/>
        <v>2045</v>
      </c>
      <c r="D25" s="86"/>
      <c r="E25" s="86">
        <f t="shared" si="5"/>
        <v>2001</v>
      </c>
      <c r="F25" s="86">
        <f t="shared" ca="1" si="3"/>
        <v>2005</v>
      </c>
      <c r="G25" s="88"/>
      <c r="H25" s="87">
        <v>23</v>
      </c>
      <c r="I25" s="87">
        <v>22</v>
      </c>
      <c r="J25" s="88">
        <v>23</v>
      </c>
      <c r="K25" s="88">
        <v>22</v>
      </c>
      <c r="L25" s="84">
        <v>330</v>
      </c>
      <c r="N25" s="87">
        <v>22</v>
      </c>
    </row>
    <row r="26" spans="1:14" ht="18.75" customHeight="1" x14ac:dyDescent="0.15">
      <c r="A26" s="1"/>
      <c r="B26" s="85"/>
      <c r="C26" s="86">
        <f t="shared" si="4"/>
        <v>2046</v>
      </c>
      <c r="D26" s="86"/>
      <c r="E26" s="86">
        <f t="shared" si="5"/>
        <v>2000</v>
      </c>
      <c r="F26" s="86">
        <f t="shared" ca="1" si="3"/>
        <v>2004</v>
      </c>
      <c r="G26" s="88"/>
      <c r="H26" s="87">
        <v>24</v>
      </c>
      <c r="I26" s="87">
        <v>23</v>
      </c>
      <c r="J26" s="88">
        <v>24</v>
      </c>
      <c r="K26" s="88">
        <v>23</v>
      </c>
      <c r="L26" s="84">
        <v>345</v>
      </c>
      <c r="N26" s="87">
        <v>23</v>
      </c>
    </row>
    <row r="27" spans="1:14" ht="18.75" customHeight="1" x14ac:dyDescent="0.15">
      <c r="A27" s="1"/>
      <c r="B27" s="85"/>
      <c r="C27" s="86">
        <f t="shared" si="4"/>
        <v>2047</v>
      </c>
      <c r="D27" s="86"/>
      <c r="E27" s="86">
        <f t="shared" si="5"/>
        <v>1999</v>
      </c>
      <c r="F27" s="86">
        <f t="shared" ca="1" si="3"/>
        <v>2003</v>
      </c>
      <c r="G27" s="88"/>
      <c r="H27" s="87">
        <v>25</v>
      </c>
      <c r="I27" s="87">
        <v>24</v>
      </c>
      <c r="J27" s="88">
        <v>25</v>
      </c>
      <c r="K27" s="88">
        <v>24</v>
      </c>
      <c r="L27" s="84">
        <v>360</v>
      </c>
      <c r="N27" s="87">
        <v>24</v>
      </c>
    </row>
    <row r="28" spans="1:14" ht="18.75" customHeight="1" x14ac:dyDescent="0.15">
      <c r="A28" s="1"/>
      <c r="B28" s="85"/>
      <c r="C28" s="86">
        <f t="shared" si="4"/>
        <v>2048</v>
      </c>
      <c r="D28" s="86"/>
      <c r="E28" s="86">
        <f t="shared" si="5"/>
        <v>1998</v>
      </c>
      <c r="F28" s="86">
        <f t="shared" ca="1" si="3"/>
        <v>2002</v>
      </c>
      <c r="G28" s="88"/>
      <c r="H28" s="87">
        <v>26</v>
      </c>
      <c r="I28" s="88">
        <v>25</v>
      </c>
      <c r="J28" s="88">
        <v>26</v>
      </c>
      <c r="K28" s="88">
        <v>25</v>
      </c>
      <c r="L28" s="84">
        <v>375</v>
      </c>
      <c r="N28" s="88">
        <v>25</v>
      </c>
    </row>
    <row r="29" spans="1:14" ht="18.75" customHeight="1" x14ac:dyDescent="0.15">
      <c r="A29" s="1"/>
      <c r="B29" s="85"/>
      <c r="C29" s="86">
        <f t="shared" si="4"/>
        <v>2049</v>
      </c>
      <c r="D29" s="86"/>
      <c r="E29" s="86">
        <f t="shared" si="5"/>
        <v>1997</v>
      </c>
      <c r="F29" s="86">
        <f t="shared" ca="1" si="3"/>
        <v>2001</v>
      </c>
      <c r="G29" s="88"/>
      <c r="H29" s="87">
        <v>27</v>
      </c>
      <c r="I29" s="88">
        <v>26</v>
      </c>
      <c r="J29" s="88">
        <v>27</v>
      </c>
      <c r="K29" s="88">
        <v>26</v>
      </c>
      <c r="L29" s="84">
        <v>390</v>
      </c>
      <c r="N29" s="88">
        <v>26</v>
      </c>
    </row>
    <row r="30" spans="1:14" ht="18.75" customHeight="1" x14ac:dyDescent="0.15">
      <c r="A30" s="1"/>
      <c r="B30" s="85"/>
      <c r="C30" s="86">
        <f t="shared" si="4"/>
        <v>2050</v>
      </c>
      <c r="D30" s="86"/>
      <c r="E30" s="86">
        <f t="shared" si="5"/>
        <v>1996</v>
      </c>
      <c r="F30" s="86">
        <f t="shared" ca="1" si="3"/>
        <v>2000</v>
      </c>
      <c r="G30" s="88"/>
      <c r="H30" s="87">
        <v>28</v>
      </c>
      <c r="I30" s="88">
        <v>27</v>
      </c>
      <c r="J30" s="88">
        <v>28</v>
      </c>
      <c r="K30" s="88">
        <v>27</v>
      </c>
      <c r="L30" s="84">
        <v>405</v>
      </c>
      <c r="N30" s="88">
        <v>27</v>
      </c>
    </row>
    <row r="31" spans="1:14" ht="18.75" customHeight="1" x14ac:dyDescent="0.15">
      <c r="A31" s="1"/>
      <c r="B31" s="85"/>
      <c r="C31" s="86">
        <f t="shared" si="4"/>
        <v>2051</v>
      </c>
      <c r="D31" s="86"/>
      <c r="E31" s="86">
        <f t="shared" si="5"/>
        <v>1995</v>
      </c>
      <c r="F31" s="86">
        <f t="shared" ca="1" si="3"/>
        <v>1999</v>
      </c>
      <c r="G31" s="88"/>
      <c r="H31" s="87">
        <v>29</v>
      </c>
      <c r="I31" s="88">
        <v>28</v>
      </c>
      <c r="J31" s="88">
        <v>29</v>
      </c>
      <c r="K31" s="88">
        <v>28</v>
      </c>
      <c r="L31" s="84">
        <v>420</v>
      </c>
      <c r="N31" s="88">
        <v>28</v>
      </c>
    </row>
    <row r="32" spans="1:14" ht="18.75" customHeight="1" x14ac:dyDescent="0.15">
      <c r="A32" s="1"/>
      <c r="B32" s="85"/>
      <c r="C32" s="86">
        <f t="shared" si="4"/>
        <v>2052</v>
      </c>
      <c r="D32" s="86"/>
      <c r="E32" s="86">
        <f t="shared" si="5"/>
        <v>1994</v>
      </c>
      <c r="F32" s="86">
        <f t="shared" ca="1" si="3"/>
        <v>1998</v>
      </c>
      <c r="G32" s="88"/>
      <c r="H32" s="87">
        <v>30</v>
      </c>
      <c r="I32" s="88">
        <v>29</v>
      </c>
      <c r="J32" s="88">
        <v>30</v>
      </c>
      <c r="K32" s="88">
        <v>29</v>
      </c>
      <c r="L32" s="84">
        <v>435</v>
      </c>
      <c r="N32" s="88">
        <v>29</v>
      </c>
    </row>
    <row r="33" spans="1:14" ht="18.75" customHeight="1" x14ac:dyDescent="0.15">
      <c r="A33" s="1"/>
      <c r="B33" s="1"/>
      <c r="C33" s="88"/>
      <c r="D33" s="86"/>
      <c r="E33" s="86">
        <f t="shared" si="5"/>
        <v>1993</v>
      </c>
      <c r="F33" s="86">
        <f t="shared" ca="1" si="3"/>
        <v>1997</v>
      </c>
      <c r="G33" s="88"/>
      <c r="H33" s="87">
        <v>31</v>
      </c>
      <c r="I33" s="88">
        <v>30</v>
      </c>
      <c r="J33" s="88">
        <v>31</v>
      </c>
      <c r="K33" s="88">
        <v>30</v>
      </c>
      <c r="L33" s="84">
        <v>450</v>
      </c>
      <c r="N33" s="88">
        <v>30</v>
      </c>
    </row>
    <row r="34" spans="1:14" ht="18.75" customHeight="1" x14ac:dyDescent="0.15">
      <c r="C34" s="88"/>
      <c r="D34" s="86"/>
      <c r="E34" s="86">
        <f t="shared" si="5"/>
        <v>1992</v>
      </c>
      <c r="F34" s="86">
        <f t="shared" ca="1" si="3"/>
        <v>1996</v>
      </c>
      <c r="G34" s="88"/>
      <c r="H34" s="88" t="s">
        <v>206</v>
      </c>
      <c r="I34" s="88">
        <v>31</v>
      </c>
      <c r="J34" s="88">
        <v>32</v>
      </c>
      <c r="K34" s="88">
        <v>31</v>
      </c>
      <c r="L34" s="84">
        <v>465</v>
      </c>
      <c r="N34" s="88">
        <v>31</v>
      </c>
    </row>
    <row r="35" spans="1:14" ht="18.75" customHeight="1" x14ac:dyDescent="0.15">
      <c r="C35" s="88"/>
      <c r="D35" s="86"/>
      <c r="E35" s="86">
        <f t="shared" si="5"/>
        <v>1991</v>
      </c>
      <c r="F35" s="86">
        <f t="shared" ca="1" si="3"/>
        <v>1995</v>
      </c>
      <c r="G35" s="88"/>
      <c r="H35" s="88"/>
      <c r="I35" s="88">
        <v>32</v>
      </c>
      <c r="J35" s="88">
        <v>33</v>
      </c>
      <c r="K35" s="88">
        <v>32</v>
      </c>
      <c r="L35" s="84">
        <v>480</v>
      </c>
      <c r="N35" s="88">
        <v>32</v>
      </c>
    </row>
    <row r="36" spans="1:14" ht="18.75" customHeight="1" x14ac:dyDescent="0.15">
      <c r="C36" s="88"/>
      <c r="D36" s="86"/>
      <c r="E36" s="86">
        <f t="shared" si="5"/>
        <v>1990</v>
      </c>
      <c r="F36" s="86">
        <f t="shared" ca="1" si="3"/>
        <v>1994</v>
      </c>
      <c r="G36" s="88"/>
      <c r="H36" s="88"/>
      <c r="I36" s="88">
        <v>33</v>
      </c>
      <c r="J36" s="88">
        <v>34</v>
      </c>
      <c r="K36" s="88">
        <v>33</v>
      </c>
      <c r="L36" s="84"/>
      <c r="N36" s="88">
        <v>33</v>
      </c>
    </row>
    <row r="37" spans="1:14" ht="18.75" customHeight="1" x14ac:dyDescent="0.15">
      <c r="C37" s="88"/>
      <c r="D37" s="86"/>
      <c r="E37" s="86">
        <f t="shared" si="5"/>
        <v>1989</v>
      </c>
      <c r="F37" s="86">
        <f t="shared" ca="1" si="3"/>
        <v>1993</v>
      </c>
      <c r="G37" s="88"/>
      <c r="H37" s="88"/>
      <c r="I37" s="88">
        <v>34</v>
      </c>
      <c r="J37" s="88">
        <v>35</v>
      </c>
      <c r="K37" s="88">
        <v>34</v>
      </c>
      <c r="L37" s="84"/>
      <c r="N37" s="88">
        <v>34</v>
      </c>
    </row>
    <row r="38" spans="1:14" ht="18.75" customHeight="1" x14ac:dyDescent="0.15">
      <c r="C38" s="88"/>
      <c r="D38" s="88"/>
      <c r="E38" s="86">
        <f t="shared" si="5"/>
        <v>1988</v>
      </c>
      <c r="F38" s="86">
        <f t="shared" ca="1" si="3"/>
        <v>1992</v>
      </c>
      <c r="G38" s="88"/>
      <c r="H38" s="88"/>
      <c r="I38" s="88">
        <v>35</v>
      </c>
      <c r="J38" s="88">
        <v>36</v>
      </c>
      <c r="K38" s="88">
        <v>35</v>
      </c>
      <c r="L38" s="84"/>
      <c r="N38" s="88">
        <v>35</v>
      </c>
    </row>
    <row r="39" spans="1:14" ht="18.75" customHeight="1" x14ac:dyDescent="0.15">
      <c r="C39" s="88"/>
      <c r="D39" s="88"/>
      <c r="E39" s="86">
        <f t="shared" si="5"/>
        <v>1987</v>
      </c>
      <c r="F39" s="86">
        <f t="shared" ca="1" si="3"/>
        <v>1991</v>
      </c>
      <c r="G39" s="88"/>
      <c r="H39" s="88"/>
      <c r="I39" s="88" t="s">
        <v>262</v>
      </c>
      <c r="J39" s="88">
        <v>37</v>
      </c>
      <c r="K39" s="88">
        <v>36</v>
      </c>
      <c r="L39" s="84"/>
      <c r="N39" s="88">
        <v>36</v>
      </c>
    </row>
    <row r="40" spans="1:14" ht="18.75" customHeight="1" x14ac:dyDescent="0.15">
      <c r="C40" s="88"/>
      <c r="D40" s="88"/>
      <c r="E40" s="86">
        <f t="shared" si="5"/>
        <v>1986</v>
      </c>
      <c r="F40" s="86">
        <f t="shared" ca="1" si="3"/>
        <v>1990</v>
      </c>
      <c r="G40" s="88"/>
      <c r="H40" s="88"/>
      <c r="I40" s="88"/>
      <c r="J40" s="88">
        <v>38</v>
      </c>
      <c r="K40" s="88">
        <v>37</v>
      </c>
      <c r="L40" s="84"/>
      <c r="N40" s="88">
        <v>37</v>
      </c>
    </row>
    <row r="41" spans="1:14" ht="18.75" customHeight="1" x14ac:dyDescent="0.15">
      <c r="C41" s="88"/>
      <c r="D41" s="88"/>
      <c r="E41" s="86">
        <f t="shared" si="5"/>
        <v>1985</v>
      </c>
      <c r="F41" s="86">
        <f t="shared" ca="1" si="3"/>
        <v>1989</v>
      </c>
      <c r="G41" s="88"/>
      <c r="H41" s="88"/>
      <c r="I41" s="88"/>
      <c r="J41" s="88">
        <v>39</v>
      </c>
      <c r="K41" s="88">
        <v>38</v>
      </c>
      <c r="L41" s="84"/>
      <c r="N41" s="88">
        <v>38</v>
      </c>
    </row>
    <row r="42" spans="1:14" ht="18.75" customHeight="1" x14ac:dyDescent="0.15">
      <c r="C42" s="88"/>
      <c r="D42" s="88"/>
      <c r="E42" s="86">
        <f t="shared" si="5"/>
        <v>1984</v>
      </c>
      <c r="F42" s="86">
        <f t="shared" ca="1" si="3"/>
        <v>1988</v>
      </c>
      <c r="G42" s="88"/>
      <c r="H42" s="88"/>
      <c r="I42" s="88"/>
      <c r="J42" s="88">
        <v>40</v>
      </c>
      <c r="K42" s="88">
        <v>39</v>
      </c>
      <c r="L42" s="84"/>
      <c r="N42" s="88">
        <v>39</v>
      </c>
    </row>
    <row r="43" spans="1:14" ht="18.75" customHeight="1" x14ac:dyDescent="0.15">
      <c r="C43" s="88"/>
      <c r="D43" s="88"/>
      <c r="E43" s="86">
        <f t="shared" si="5"/>
        <v>1983</v>
      </c>
      <c r="F43" s="86">
        <f t="shared" ca="1" si="3"/>
        <v>1987</v>
      </c>
      <c r="G43" s="88"/>
      <c r="H43" s="88"/>
      <c r="I43" s="88"/>
      <c r="J43" s="88">
        <v>41</v>
      </c>
      <c r="K43" s="88">
        <v>40</v>
      </c>
      <c r="L43" s="84"/>
      <c r="N43" s="88">
        <v>40</v>
      </c>
    </row>
    <row r="44" spans="1:14" ht="18.75" customHeight="1" x14ac:dyDescent="0.15">
      <c r="C44" s="88"/>
      <c r="D44" s="88"/>
      <c r="E44" s="86">
        <f t="shared" si="5"/>
        <v>1982</v>
      </c>
      <c r="F44" s="86">
        <f t="shared" ca="1" si="3"/>
        <v>1986</v>
      </c>
      <c r="G44" s="88"/>
      <c r="H44" s="88"/>
      <c r="I44" s="88"/>
      <c r="J44" s="88">
        <v>42</v>
      </c>
      <c r="K44" s="88">
        <v>41</v>
      </c>
      <c r="L44" s="84"/>
      <c r="N44" s="88">
        <v>41</v>
      </c>
    </row>
    <row r="45" spans="1:14" ht="18.75" customHeight="1" x14ac:dyDescent="0.15">
      <c r="C45" s="88"/>
      <c r="D45" s="88"/>
      <c r="E45" s="86">
        <f t="shared" si="5"/>
        <v>1981</v>
      </c>
      <c r="F45" s="86">
        <f t="shared" ca="1" si="3"/>
        <v>1985</v>
      </c>
      <c r="G45" s="88"/>
      <c r="H45" s="88"/>
      <c r="I45" s="88"/>
      <c r="J45" s="88">
        <v>43</v>
      </c>
      <c r="K45" s="88">
        <v>42</v>
      </c>
      <c r="L45" s="84"/>
      <c r="N45" s="88">
        <v>42</v>
      </c>
    </row>
    <row r="46" spans="1:14" ht="18.75" customHeight="1" x14ac:dyDescent="0.15">
      <c r="C46" s="88"/>
      <c r="D46" s="88"/>
      <c r="E46" s="86">
        <f t="shared" si="5"/>
        <v>1980</v>
      </c>
      <c r="F46" s="86">
        <f t="shared" ca="1" si="3"/>
        <v>1984</v>
      </c>
      <c r="G46" s="88"/>
      <c r="H46" s="88"/>
      <c r="I46" s="88"/>
      <c r="J46" s="88">
        <v>44</v>
      </c>
      <c r="K46" s="88">
        <v>43</v>
      </c>
      <c r="L46" s="84"/>
      <c r="N46" s="88">
        <v>43</v>
      </c>
    </row>
    <row r="47" spans="1:14" ht="18.75" customHeight="1" x14ac:dyDescent="0.15">
      <c r="C47" s="88"/>
      <c r="D47" s="88"/>
      <c r="E47" s="86">
        <f t="shared" si="5"/>
        <v>1979</v>
      </c>
      <c r="F47" s="86">
        <f t="shared" ca="1" si="3"/>
        <v>1983</v>
      </c>
      <c r="G47" s="88"/>
      <c r="H47" s="88"/>
      <c r="I47" s="88"/>
      <c r="J47" s="88">
        <v>45</v>
      </c>
      <c r="K47" s="88">
        <v>44</v>
      </c>
      <c r="L47" s="84"/>
      <c r="N47" s="88">
        <v>44</v>
      </c>
    </row>
    <row r="48" spans="1:14" ht="18.75" customHeight="1" x14ac:dyDescent="0.15">
      <c r="C48" s="88"/>
      <c r="D48" s="88"/>
      <c r="E48" s="86">
        <f t="shared" si="5"/>
        <v>1978</v>
      </c>
      <c r="F48" s="86">
        <f t="shared" ca="1" si="3"/>
        <v>1982</v>
      </c>
      <c r="G48" s="88"/>
      <c r="H48" s="88"/>
      <c r="I48" s="88"/>
      <c r="J48" s="88">
        <v>46</v>
      </c>
      <c r="K48" s="88">
        <v>45</v>
      </c>
      <c r="L48" s="84"/>
      <c r="N48" s="88">
        <v>45</v>
      </c>
    </row>
    <row r="49" spans="3:14" ht="18.75" customHeight="1" x14ac:dyDescent="0.15">
      <c r="C49" s="88"/>
      <c r="D49" s="88"/>
      <c r="E49" s="86">
        <f t="shared" si="5"/>
        <v>1977</v>
      </c>
      <c r="F49" s="86">
        <f t="shared" ca="1" si="3"/>
        <v>1981</v>
      </c>
      <c r="G49" s="88"/>
      <c r="H49" s="88"/>
      <c r="I49" s="88"/>
      <c r="J49" s="88">
        <v>47</v>
      </c>
      <c r="K49" s="88">
        <v>46</v>
      </c>
      <c r="L49" s="84"/>
      <c r="N49" s="88">
        <v>46</v>
      </c>
    </row>
    <row r="50" spans="3:14" ht="18.75" customHeight="1" x14ac:dyDescent="0.15">
      <c r="C50" s="88"/>
      <c r="D50" s="88"/>
      <c r="E50" s="86">
        <f t="shared" si="5"/>
        <v>1976</v>
      </c>
      <c r="F50" s="86">
        <f t="shared" ca="1" si="3"/>
        <v>1980</v>
      </c>
      <c r="G50" s="88"/>
      <c r="H50" s="88"/>
      <c r="I50" s="88"/>
      <c r="J50" s="88">
        <v>48</v>
      </c>
      <c r="K50" s="88">
        <v>47</v>
      </c>
      <c r="L50" s="84"/>
      <c r="N50" s="88">
        <v>47</v>
      </c>
    </row>
    <row r="51" spans="3:14" ht="18.75" customHeight="1" x14ac:dyDescent="0.15">
      <c r="C51" s="88"/>
      <c r="D51" s="88"/>
      <c r="E51" s="86">
        <f t="shared" si="5"/>
        <v>1975</v>
      </c>
      <c r="F51" s="86">
        <f t="shared" ca="1" si="3"/>
        <v>1979</v>
      </c>
      <c r="G51" s="88"/>
      <c r="H51" s="88"/>
      <c r="I51" s="88"/>
      <c r="J51" s="88">
        <v>49</v>
      </c>
      <c r="K51" s="88">
        <v>48</v>
      </c>
      <c r="L51" s="84"/>
      <c r="N51" s="88">
        <v>48</v>
      </c>
    </row>
    <row r="52" spans="3:14" ht="18.75" customHeight="1" x14ac:dyDescent="0.15">
      <c r="C52" s="88"/>
      <c r="D52" s="88"/>
      <c r="E52" s="86">
        <f t="shared" si="5"/>
        <v>1974</v>
      </c>
      <c r="F52" s="86">
        <f t="shared" ca="1" si="3"/>
        <v>1978</v>
      </c>
      <c r="G52" s="88"/>
      <c r="H52" s="88"/>
      <c r="I52" s="88"/>
      <c r="J52" s="88">
        <v>50</v>
      </c>
      <c r="K52" s="88">
        <v>49</v>
      </c>
      <c r="L52" s="84"/>
      <c r="N52" s="88">
        <v>49</v>
      </c>
    </row>
    <row r="53" spans="3:14" ht="18.75" customHeight="1" x14ac:dyDescent="0.15">
      <c r="C53" s="88"/>
      <c r="D53" s="88"/>
      <c r="E53" s="86">
        <f t="shared" si="5"/>
        <v>1973</v>
      </c>
      <c r="F53" s="86">
        <f t="shared" ca="1" si="3"/>
        <v>1977</v>
      </c>
      <c r="G53" s="88"/>
      <c r="H53" s="88"/>
      <c r="I53" s="88"/>
      <c r="J53" s="88">
        <v>51</v>
      </c>
      <c r="K53" s="88">
        <v>50</v>
      </c>
      <c r="L53" s="84"/>
      <c r="N53" s="88">
        <v>50</v>
      </c>
    </row>
    <row r="54" spans="3:14" ht="18.75" customHeight="1" x14ac:dyDescent="0.15">
      <c r="C54" s="88"/>
      <c r="D54" s="88"/>
      <c r="E54" s="86">
        <f t="shared" ref="E54:E85" si="6">E53-1</f>
        <v>1972</v>
      </c>
      <c r="F54" s="86">
        <f t="shared" ca="1" si="3"/>
        <v>1976</v>
      </c>
      <c r="G54" s="88"/>
      <c r="H54" s="88"/>
      <c r="I54" s="88"/>
      <c r="J54" s="88">
        <v>52</v>
      </c>
      <c r="K54" s="88">
        <v>51</v>
      </c>
      <c r="L54" s="84"/>
      <c r="N54" s="88">
        <v>51</v>
      </c>
    </row>
    <row r="55" spans="3:14" ht="18.75" customHeight="1" x14ac:dyDescent="0.15">
      <c r="C55" s="88"/>
      <c r="D55" s="88"/>
      <c r="E55" s="86">
        <f t="shared" si="6"/>
        <v>1971</v>
      </c>
      <c r="F55" s="86">
        <f t="shared" ca="1" si="3"/>
        <v>1975</v>
      </c>
      <c r="G55" s="88"/>
      <c r="H55" s="88"/>
      <c r="I55" s="88"/>
      <c r="J55" s="88">
        <v>53</v>
      </c>
      <c r="K55" s="88">
        <v>52</v>
      </c>
      <c r="L55" s="84"/>
      <c r="N55" s="88">
        <v>52</v>
      </c>
    </row>
    <row r="56" spans="3:14" ht="18.75" customHeight="1" x14ac:dyDescent="0.15">
      <c r="C56" s="88"/>
      <c r="D56" s="88"/>
      <c r="E56" s="86">
        <f t="shared" si="6"/>
        <v>1970</v>
      </c>
      <c r="F56" s="86">
        <f t="shared" ca="1" si="3"/>
        <v>1974</v>
      </c>
      <c r="G56" s="88"/>
      <c r="H56" s="88"/>
      <c r="I56" s="88"/>
      <c r="J56" s="88">
        <v>54</v>
      </c>
      <c r="K56" s="88">
        <v>53</v>
      </c>
      <c r="L56" s="84"/>
      <c r="N56" s="88">
        <v>53</v>
      </c>
    </row>
    <row r="57" spans="3:14" ht="18.75" customHeight="1" x14ac:dyDescent="0.15">
      <c r="C57" s="88"/>
      <c r="D57" s="88"/>
      <c r="E57" s="86">
        <f t="shared" si="6"/>
        <v>1969</v>
      </c>
      <c r="F57" s="86"/>
      <c r="G57" s="88"/>
      <c r="H57" s="88"/>
      <c r="I57" s="88"/>
      <c r="J57" s="88">
        <v>55</v>
      </c>
      <c r="K57" s="88">
        <v>54</v>
      </c>
      <c r="L57" s="84"/>
      <c r="N57" s="88">
        <v>54</v>
      </c>
    </row>
    <row r="58" spans="3:14" ht="18.75" customHeight="1" x14ac:dyDescent="0.15">
      <c r="C58" s="88"/>
      <c r="D58" s="88"/>
      <c r="E58" s="86">
        <f t="shared" si="6"/>
        <v>1968</v>
      </c>
      <c r="F58" s="86"/>
      <c r="G58" s="88"/>
      <c r="H58" s="88"/>
      <c r="I58" s="88"/>
      <c r="J58" s="88">
        <v>56</v>
      </c>
      <c r="K58" s="88">
        <v>55</v>
      </c>
      <c r="L58" s="84"/>
      <c r="N58" s="88">
        <v>55</v>
      </c>
    </row>
    <row r="59" spans="3:14" ht="18.75" customHeight="1" x14ac:dyDescent="0.15">
      <c r="C59" s="88"/>
      <c r="D59" s="88"/>
      <c r="E59" s="86">
        <f t="shared" si="6"/>
        <v>1967</v>
      </c>
      <c r="F59" s="86"/>
      <c r="G59" s="88"/>
      <c r="H59" s="88"/>
      <c r="I59" s="88"/>
      <c r="J59" s="88">
        <v>57</v>
      </c>
      <c r="K59" s="88">
        <v>56</v>
      </c>
      <c r="L59" s="84"/>
      <c r="N59" s="88">
        <v>56</v>
      </c>
    </row>
    <row r="60" spans="3:14" ht="18.75" customHeight="1" x14ac:dyDescent="0.15">
      <c r="C60" s="88"/>
      <c r="D60" s="88"/>
      <c r="E60" s="86">
        <f t="shared" si="6"/>
        <v>1966</v>
      </c>
      <c r="F60" s="86"/>
      <c r="G60" s="88"/>
      <c r="H60" s="88"/>
      <c r="I60" s="88"/>
      <c r="J60" s="88">
        <v>58</v>
      </c>
      <c r="K60" s="88">
        <v>57</v>
      </c>
      <c r="L60" s="84"/>
      <c r="N60" s="88">
        <v>57</v>
      </c>
    </row>
    <row r="61" spans="3:14" ht="18.75" customHeight="1" x14ac:dyDescent="0.15">
      <c r="C61" s="88"/>
      <c r="D61" s="88"/>
      <c r="E61" s="86">
        <f t="shared" si="6"/>
        <v>1965</v>
      </c>
      <c r="F61" s="86"/>
      <c r="G61" s="88"/>
      <c r="H61" s="88"/>
      <c r="I61" s="88"/>
      <c r="J61" s="88">
        <v>59</v>
      </c>
      <c r="K61" s="88">
        <v>58</v>
      </c>
      <c r="L61" s="84"/>
      <c r="N61" s="88">
        <v>58</v>
      </c>
    </row>
    <row r="62" spans="3:14" ht="18.75" customHeight="1" x14ac:dyDescent="0.15">
      <c r="C62" s="88"/>
      <c r="D62" s="88"/>
      <c r="E62" s="86">
        <f t="shared" si="6"/>
        <v>1964</v>
      </c>
      <c r="F62" s="86"/>
      <c r="G62" s="88"/>
      <c r="H62" s="88"/>
      <c r="I62" s="88"/>
      <c r="J62" s="88">
        <v>60</v>
      </c>
      <c r="K62" s="88">
        <v>59</v>
      </c>
      <c r="L62" s="84"/>
      <c r="N62" s="88">
        <v>59</v>
      </c>
    </row>
    <row r="63" spans="3:14" x14ac:dyDescent="0.15">
      <c r="C63" s="84"/>
      <c r="D63" s="84"/>
      <c r="E63" s="86">
        <f t="shared" si="6"/>
        <v>1963</v>
      </c>
      <c r="F63" s="86"/>
      <c r="G63" s="84"/>
      <c r="H63" s="84"/>
      <c r="I63" s="88"/>
      <c r="J63" s="84"/>
      <c r="K63" s="84"/>
      <c r="L63" s="84"/>
      <c r="N63" s="88">
        <v>60</v>
      </c>
    </row>
    <row r="64" spans="3:14" x14ac:dyDescent="0.15">
      <c r="C64" s="84"/>
      <c r="D64" s="84"/>
      <c r="E64" s="86">
        <f t="shared" si="6"/>
        <v>1962</v>
      </c>
      <c r="F64" s="86"/>
      <c r="G64" s="84"/>
      <c r="H64" s="84"/>
      <c r="I64" s="84"/>
      <c r="J64" s="84"/>
      <c r="K64" s="84"/>
      <c r="L64" s="84"/>
      <c r="N64" s="88">
        <v>61</v>
      </c>
    </row>
    <row r="65" spans="3:14" x14ac:dyDescent="0.15">
      <c r="C65" s="84"/>
      <c r="D65" s="84"/>
      <c r="E65" s="86">
        <f t="shared" si="6"/>
        <v>1961</v>
      </c>
      <c r="F65" s="86"/>
      <c r="G65" s="84"/>
      <c r="H65" s="84"/>
      <c r="I65" s="84"/>
      <c r="J65" s="84"/>
      <c r="K65" s="84"/>
      <c r="L65" s="84"/>
      <c r="N65" s="88">
        <v>62</v>
      </c>
    </row>
    <row r="66" spans="3:14" x14ac:dyDescent="0.15">
      <c r="C66" s="84"/>
      <c r="D66" s="84"/>
      <c r="E66" s="86">
        <f t="shared" si="6"/>
        <v>1960</v>
      </c>
      <c r="F66" s="86"/>
      <c r="G66" s="84"/>
      <c r="H66" s="84"/>
      <c r="I66" s="84"/>
      <c r="J66" s="84"/>
      <c r="K66" s="84"/>
      <c r="L66" s="84"/>
      <c r="N66" s="88">
        <v>63</v>
      </c>
    </row>
    <row r="67" spans="3:14" x14ac:dyDescent="0.15">
      <c r="C67" s="84"/>
      <c r="D67" s="84"/>
      <c r="E67" s="86">
        <f t="shared" si="6"/>
        <v>1959</v>
      </c>
      <c r="F67" s="86"/>
      <c r="G67" s="84"/>
      <c r="H67" s="84"/>
      <c r="I67" s="84"/>
      <c r="J67" s="84"/>
      <c r="K67" s="84"/>
      <c r="L67" s="84"/>
      <c r="N67" s="88">
        <v>64</v>
      </c>
    </row>
    <row r="68" spans="3:14" x14ac:dyDescent="0.15">
      <c r="C68" s="84"/>
      <c r="D68" s="84"/>
      <c r="E68" s="86">
        <f t="shared" si="6"/>
        <v>1958</v>
      </c>
      <c r="F68" s="86"/>
      <c r="G68" s="84"/>
      <c r="H68" s="84"/>
      <c r="I68" s="84"/>
      <c r="J68" s="84"/>
      <c r="K68" s="84"/>
      <c r="L68" s="84"/>
      <c r="N68" s="88">
        <v>65</v>
      </c>
    </row>
    <row r="69" spans="3:14" x14ac:dyDescent="0.15">
      <c r="C69" s="84"/>
      <c r="D69" s="84"/>
      <c r="E69" s="86">
        <f t="shared" si="6"/>
        <v>1957</v>
      </c>
      <c r="F69" s="86"/>
      <c r="G69" s="84"/>
      <c r="H69" s="84"/>
      <c r="I69" s="84"/>
      <c r="J69" s="84"/>
      <c r="K69" s="84"/>
      <c r="L69" s="84"/>
      <c r="N69" s="88">
        <v>66</v>
      </c>
    </row>
    <row r="70" spans="3:14" x14ac:dyDescent="0.15">
      <c r="C70" s="84"/>
      <c r="D70" s="84"/>
      <c r="E70" s="86">
        <f t="shared" si="6"/>
        <v>1956</v>
      </c>
      <c r="F70" s="86"/>
      <c r="G70" s="84"/>
      <c r="H70" s="84"/>
      <c r="I70" s="84"/>
      <c r="J70" s="84"/>
      <c r="K70" s="84"/>
      <c r="L70" s="84"/>
      <c r="N70" s="88">
        <v>67</v>
      </c>
    </row>
    <row r="71" spans="3:14" x14ac:dyDescent="0.15">
      <c r="C71" s="84"/>
      <c r="D71" s="84"/>
      <c r="E71" s="86">
        <f t="shared" si="6"/>
        <v>1955</v>
      </c>
      <c r="F71" s="86"/>
      <c r="G71" s="84"/>
      <c r="H71" s="84"/>
      <c r="I71" s="84"/>
      <c r="J71" s="84"/>
      <c r="K71" s="84"/>
      <c r="L71" s="84"/>
      <c r="N71" s="88">
        <v>68</v>
      </c>
    </row>
    <row r="72" spans="3:14" x14ac:dyDescent="0.15">
      <c r="C72" s="84"/>
      <c r="D72" s="84"/>
      <c r="E72" s="86">
        <f t="shared" si="6"/>
        <v>1954</v>
      </c>
      <c r="F72" s="86"/>
      <c r="G72" s="84"/>
      <c r="H72" s="84"/>
      <c r="I72" s="84"/>
      <c r="J72" s="84"/>
      <c r="K72" s="84"/>
      <c r="L72" s="84"/>
      <c r="N72" s="88">
        <v>69</v>
      </c>
    </row>
    <row r="73" spans="3:14" x14ac:dyDescent="0.15">
      <c r="C73" s="84"/>
      <c r="D73" s="84"/>
      <c r="E73" s="86">
        <f t="shared" si="6"/>
        <v>1953</v>
      </c>
      <c r="F73" s="86"/>
      <c r="G73" s="84"/>
      <c r="H73" s="84"/>
      <c r="I73" s="84"/>
      <c r="J73" s="84"/>
      <c r="K73" s="84"/>
      <c r="L73" s="84"/>
      <c r="N73" s="88">
        <v>70</v>
      </c>
    </row>
    <row r="74" spans="3:14" x14ac:dyDescent="0.15">
      <c r="C74" s="84"/>
      <c r="D74" s="84"/>
      <c r="E74" s="86">
        <f t="shared" si="6"/>
        <v>1952</v>
      </c>
      <c r="F74" s="86"/>
      <c r="G74" s="84"/>
      <c r="H74" s="84"/>
      <c r="I74" s="84"/>
      <c r="J74" s="84"/>
      <c r="K74" s="84"/>
      <c r="L74" s="84"/>
      <c r="N74" s="88">
        <v>71</v>
      </c>
    </row>
    <row r="75" spans="3:14" x14ac:dyDescent="0.15">
      <c r="C75" s="84"/>
      <c r="D75" s="84"/>
      <c r="E75" s="86">
        <f t="shared" si="6"/>
        <v>1951</v>
      </c>
      <c r="F75" s="86"/>
      <c r="G75" s="84"/>
      <c r="H75" s="84"/>
      <c r="I75" s="84"/>
      <c r="J75" s="84"/>
      <c r="K75" s="84"/>
      <c r="L75" s="84"/>
      <c r="N75" s="88">
        <v>72</v>
      </c>
    </row>
    <row r="76" spans="3:14" x14ac:dyDescent="0.15">
      <c r="C76" s="84"/>
      <c r="D76" s="84"/>
      <c r="E76" s="86">
        <f t="shared" si="6"/>
        <v>1950</v>
      </c>
      <c r="F76" s="86"/>
      <c r="G76" s="84"/>
      <c r="H76" s="84"/>
      <c r="I76" s="84"/>
      <c r="J76" s="84"/>
      <c r="K76" s="84"/>
      <c r="L76" s="84"/>
      <c r="N76" s="88">
        <v>73</v>
      </c>
    </row>
    <row r="77" spans="3:14" x14ac:dyDescent="0.15">
      <c r="C77" s="84"/>
      <c r="D77" s="84"/>
      <c r="E77" s="86">
        <f t="shared" si="6"/>
        <v>1949</v>
      </c>
      <c r="F77" s="86"/>
      <c r="G77" s="84"/>
      <c r="H77" s="84"/>
      <c r="I77" s="84"/>
      <c r="J77" s="84"/>
      <c r="K77" s="84"/>
      <c r="L77" s="84"/>
      <c r="N77" s="88">
        <v>74</v>
      </c>
    </row>
    <row r="78" spans="3:14" x14ac:dyDescent="0.15">
      <c r="C78" s="84"/>
      <c r="D78" s="84"/>
      <c r="E78" s="86">
        <f t="shared" si="6"/>
        <v>1948</v>
      </c>
      <c r="F78" s="86"/>
      <c r="G78" s="84"/>
      <c r="H78" s="84"/>
      <c r="I78" s="84"/>
      <c r="J78" s="84"/>
      <c r="K78" s="84"/>
      <c r="L78" s="84"/>
      <c r="N78" s="88">
        <v>75</v>
      </c>
    </row>
    <row r="79" spans="3:14" x14ac:dyDescent="0.15">
      <c r="C79" s="84"/>
      <c r="D79" s="84"/>
      <c r="E79" s="86">
        <f t="shared" si="6"/>
        <v>1947</v>
      </c>
      <c r="F79" s="86"/>
      <c r="G79" s="84"/>
      <c r="H79" s="84"/>
      <c r="I79" s="84"/>
      <c r="J79" s="84"/>
      <c r="K79" s="84"/>
      <c r="L79" s="84"/>
      <c r="N79" s="88">
        <v>76</v>
      </c>
    </row>
    <row r="80" spans="3:14" x14ac:dyDescent="0.15">
      <c r="C80" s="84"/>
      <c r="D80" s="84"/>
      <c r="E80" s="86">
        <f t="shared" si="6"/>
        <v>1946</v>
      </c>
      <c r="F80" s="86"/>
      <c r="G80" s="84"/>
      <c r="H80" s="84"/>
      <c r="I80" s="84"/>
      <c r="J80" s="84"/>
      <c r="K80" s="84"/>
      <c r="L80" s="84"/>
      <c r="N80" s="88">
        <v>77</v>
      </c>
    </row>
    <row r="81" spans="3:14" x14ac:dyDescent="0.15">
      <c r="C81" s="84"/>
      <c r="D81" s="84"/>
      <c r="E81" s="86">
        <f t="shared" si="6"/>
        <v>1945</v>
      </c>
      <c r="F81" s="86"/>
      <c r="G81" s="84"/>
      <c r="H81" s="84"/>
      <c r="I81" s="84"/>
      <c r="J81" s="84"/>
      <c r="K81" s="84"/>
      <c r="L81" s="84"/>
      <c r="N81" s="88">
        <v>78</v>
      </c>
    </row>
    <row r="82" spans="3:14" x14ac:dyDescent="0.15">
      <c r="C82" s="84"/>
      <c r="D82" s="84"/>
      <c r="E82" s="86">
        <f t="shared" si="6"/>
        <v>1944</v>
      </c>
      <c r="F82" s="86"/>
      <c r="G82" s="84"/>
      <c r="H82" s="84"/>
      <c r="I82" s="84"/>
      <c r="J82" s="84"/>
      <c r="K82" s="84"/>
      <c r="L82" s="84"/>
      <c r="N82" s="88">
        <v>79</v>
      </c>
    </row>
    <row r="83" spans="3:14" x14ac:dyDescent="0.15">
      <c r="C83" s="84"/>
      <c r="D83" s="84"/>
      <c r="E83" s="86">
        <f t="shared" si="6"/>
        <v>1943</v>
      </c>
      <c r="F83" s="86"/>
      <c r="G83" s="84"/>
      <c r="H83" s="84"/>
      <c r="I83" s="84"/>
      <c r="J83" s="84"/>
      <c r="K83" s="84"/>
      <c r="L83" s="84"/>
      <c r="N83" s="88">
        <v>80</v>
      </c>
    </row>
    <row r="84" spans="3:14" x14ac:dyDescent="0.15">
      <c r="C84" s="84"/>
      <c r="D84" s="84"/>
      <c r="E84" s="86">
        <f t="shared" si="6"/>
        <v>1942</v>
      </c>
      <c r="F84" s="86"/>
      <c r="G84" s="84"/>
      <c r="H84" s="84"/>
      <c r="I84" s="84"/>
      <c r="J84" s="84"/>
      <c r="K84" s="84"/>
      <c r="L84" s="84"/>
      <c r="N84" s="88">
        <v>81</v>
      </c>
    </row>
    <row r="85" spans="3:14" x14ac:dyDescent="0.15">
      <c r="C85" s="84"/>
      <c r="D85" s="84"/>
      <c r="E85" s="86">
        <f t="shared" si="6"/>
        <v>1941</v>
      </c>
      <c r="F85" s="86"/>
      <c r="G85" s="84"/>
      <c r="H85" s="84"/>
      <c r="I85" s="84"/>
      <c r="J85" s="84"/>
      <c r="K85" s="84"/>
      <c r="L85" s="84"/>
      <c r="N85" s="88">
        <v>82</v>
      </c>
    </row>
    <row r="86" spans="3:14" x14ac:dyDescent="0.15">
      <c r="C86" s="84"/>
      <c r="D86" s="84"/>
      <c r="E86" s="86">
        <f t="shared" ref="E86:E109" si="7">E85-1</f>
        <v>1940</v>
      </c>
      <c r="F86" s="86"/>
      <c r="G86" s="84"/>
      <c r="H86" s="84"/>
      <c r="I86" s="84"/>
      <c r="J86" s="84"/>
      <c r="K86" s="84"/>
      <c r="L86" s="84"/>
      <c r="N86" s="88">
        <v>83</v>
      </c>
    </row>
    <row r="87" spans="3:14" x14ac:dyDescent="0.15">
      <c r="C87" s="84"/>
      <c r="D87" s="84"/>
      <c r="E87" s="86">
        <f t="shared" si="7"/>
        <v>1939</v>
      </c>
      <c r="F87" s="86"/>
      <c r="G87" s="84"/>
      <c r="H87" s="84"/>
      <c r="I87" s="84"/>
      <c r="J87" s="84"/>
      <c r="K87" s="84"/>
      <c r="L87" s="84"/>
      <c r="N87" s="88">
        <v>84</v>
      </c>
    </row>
    <row r="88" spans="3:14" x14ac:dyDescent="0.15">
      <c r="C88" s="84"/>
      <c r="D88" s="84"/>
      <c r="E88" s="86">
        <f t="shared" si="7"/>
        <v>1938</v>
      </c>
      <c r="F88" s="86"/>
      <c r="G88" s="84"/>
      <c r="H88" s="84"/>
      <c r="I88" s="84"/>
      <c r="J88" s="84"/>
      <c r="K88" s="84"/>
      <c r="L88" s="84"/>
      <c r="N88" s="88">
        <v>85</v>
      </c>
    </row>
    <row r="89" spans="3:14" x14ac:dyDescent="0.15">
      <c r="C89" s="84"/>
      <c r="D89" s="84"/>
      <c r="E89" s="86">
        <f t="shared" si="7"/>
        <v>1937</v>
      </c>
      <c r="F89" s="86"/>
      <c r="G89" s="84"/>
      <c r="H89" s="84"/>
      <c r="I89" s="84"/>
      <c r="J89" s="84"/>
      <c r="K89" s="84"/>
      <c r="L89" s="84"/>
      <c r="N89" s="88">
        <v>86</v>
      </c>
    </row>
    <row r="90" spans="3:14" x14ac:dyDescent="0.15">
      <c r="C90" s="84"/>
      <c r="D90" s="84"/>
      <c r="E90" s="86">
        <f t="shared" si="7"/>
        <v>1936</v>
      </c>
      <c r="F90" s="86"/>
      <c r="G90" s="84"/>
      <c r="H90" s="84"/>
      <c r="I90" s="84"/>
      <c r="J90" s="84"/>
      <c r="K90" s="84"/>
      <c r="L90" s="84"/>
      <c r="N90" s="88">
        <v>87</v>
      </c>
    </row>
    <row r="91" spans="3:14" x14ac:dyDescent="0.15">
      <c r="C91" s="84"/>
      <c r="D91" s="84"/>
      <c r="E91" s="86">
        <f t="shared" si="7"/>
        <v>1935</v>
      </c>
      <c r="F91" s="86"/>
      <c r="G91" s="84"/>
      <c r="H91" s="84"/>
      <c r="I91" s="84"/>
      <c r="J91" s="84"/>
      <c r="K91" s="84"/>
      <c r="L91" s="84"/>
      <c r="N91" s="88">
        <v>88</v>
      </c>
    </row>
    <row r="92" spans="3:14" x14ac:dyDescent="0.15">
      <c r="C92" s="84"/>
      <c r="D92" s="84"/>
      <c r="E92" s="86">
        <f t="shared" si="7"/>
        <v>1934</v>
      </c>
      <c r="F92" s="86"/>
      <c r="G92" s="84"/>
      <c r="H92" s="84"/>
      <c r="I92" s="84"/>
      <c r="J92" s="84"/>
      <c r="K92" s="84"/>
      <c r="L92" s="84"/>
      <c r="N92" s="88">
        <v>89</v>
      </c>
    </row>
    <row r="93" spans="3:14" x14ac:dyDescent="0.15">
      <c r="C93" s="84"/>
      <c r="D93" s="84"/>
      <c r="E93" s="86">
        <f t="shared" si="7"/>
        <v>1933</v>
      </c>
      <c r="F93" s="86"/>
      <c r="G93" s="84"/>
      <c r="H93" s="84"/>
      <c r="I93" s="84"/>
      <c r="J93" s="84"/>
      <c r="K93" s="84"/>
      <c r="L93" s="84"/>
      <c r="N93" s="88">
        <v>90</v>
      </c>
    </row>
    <row r="94" spans="3:14" x14ac:dyDescent="0.15">
      <c r="C94" s="84"/>
      <c r="D94" s="84"/>
      <c r="E94" s="86">
        <f t="shared" si="7"/>
        <v>1932</v>
      </c>
      <c r="F94" s="86"/>
      <c r="G94" s="84"/>
      <c r="H94" s="84"/>
      <c r="I94" s="84"/>
      <c r="J94" s="84"/>
      <c r="K94" s="84"/>
      <c r="L94" s="84"/>
      <c r="N94" s="88">
        <v>91</v>
      </c>
    </row>
    <row r="95" spans="3:14" x14ac:dyDescent="0.15">
      <c r="C95" s="84"/>
      <c r="D95" s="84"/>
      <c r="E95" s="86">
        <f t="shared" si="7"/>
        <v>1931</v>
      </c>
      <c r="F95" s="86"/>
      <c r="G95" s="84"/>
      <c r="H95" s="84"/>
      <c r="I95" s="84"/>
      <c r="J95" s="84"/>
      <c r="K95" s="84"/>
      <c r="L95" s="84"/>
      <c r="N95" s="88">
        <v>92</v>
      </c>
    </row>
    <row r="96" spans="3:14" x14ac:dyDescent="0.15">
      <c r="C96" s="84"/>
      <c r="D96" s="84"/>
      <c r="E96" s="86">
        <f t="shared" si="7"/>
        <v>1930</v>
      </c>
      <c r="F96" s="86"/>
      <c r="G96" s="84"/>
      <c r="H96" s="84"/>
      <c r="I96" s="84"/>
      <c r="J96" s="84"/>
      <c r="K96" s="84"/>
      <c r="L96" s="84"/>
      <c r="N96" s="88">
        <v>93</v>
      </c>
    </row>
    <row r="97" spans="3:14" x14ac:dyDescent="0.15">
      <c r="C97" s="84"/>
      <c r="D97" s="84"/>
      <c r="E97" s="86">
        <f t="shared" si="7"/>
        <v>1929</v>
      </c>
      <c r="F97" s="86"/>
      <c r="G97" s="84"/>
      <c r="H97" s="84"/>
      <c r="I97" s="84"/>
      <c r="J97" s="84"/>
      <c r="K97" s="84"/>
      <c r="L97" s="84"/>
      <c r="N97" s="88">
        <v>94</v>
      </c>
    </row>
    <row r="98" spans="3:14" x14ac:dyDescent="0.15">
      <c r="C98" s="84"/>
      <c r="D98" s="84"/>
      <c r="E98" s="86">
        <f t="shared" si="7"/>
        <v>1928</v>
      </c>
      <c r="F98" s="86"/>
      <c r="G98" s="84"/>
      <c r="H98" s="84"/>
      <c r="I98" s="84"/>
      <c r="J98" s="84"/>
      <c r="K98" s="84"/>
      <c r="L98" s="84"/>
      <c r="N98" s="88">
        <v>95</v>
      </c>
    </row>
    <row r="99" spans="3:14" x14ac:dyDescent="0.15">
      <c r="C99" s="84"/>
      <c r="D99" s="84"/>
      <c r="E99" s="86">
        <f t="shared" si="7"/>
        <v>1927</v>
      </c>
      <c r="F99" s="86"/>
      <c r="G99" s="84"/>
      <c r="H99" s="84"/>
      <c r="I99" s="84"/>
      <c r="J99" s="84"/>
      <c r="K99" s="84"/>
      <c r="L99" s="84"/>
      <c r="N99" s="88">
        <v>96</v>
      </c>
    </row>
    <row r="100" spans="3:14" x14ac:dyDescent="0.15">
      <c r="C100" s="84"/>
      <c r="D100" s="84"/>
      <c r="E100" s="86">
        <f t="shared" si="7"/>
        <v>1926</v>
      </c>
      <c r="F100" s="86"/>
      <c r="G100" s="84"/>
      <c r="H100" s="84"/>
      <c r="I100" s="84"/>
      <c r="J100" s="84"/>
      <c r="K100" s="84"/>
      <c r="L100" s="84"/>
      <c r="N100" s="88">
        <v>97</v>
      </c>
    </row>
    <row r="101" spans="3:14" x14ac:dyDescent="0.15">
      <c r="C101" s="84"/>
      <c r="D101" s="84"/>
      <c r="E101" s="86">
        <f t="shared" si="7"/>
        <v>1925</v>
      </c>
      <c r="F101" s="86"/>
      <c r="G101" s="84"/>
      <c r="H101" s="84"/>
      <c r="I101" s="84"/>
      <c r="J101" s="84"/>
      <c r="K101" s="84"/>
      <c r="L101" s="84"/>
      <c r="N101" s="88">
        <v>98</v>
      </c>
    </row>
    <row r="102" spans="3:14" x14ac:dyDescent="0.15">
      <c r="C102" s="84"/>
      <c r="D102" s="84"/>
      <c r="E102" s="86">
        <f t="shared" si="7"/>
        <v>1924</v>
      </c>
      <c r="F102" s="86"/>
      <c r="G102" s="84"/>
      <c r="H102" s="84"/>
      <c r="I102" s="84"/>
      <c r="J102" s="84"/>
      <c r="K102" s="84"/>
      <c r="L102" s="84"/>
      <c r="N102" s="88">
        <v>99</v>
      </c>
    </row>
    <row r="103" spans="3:14" x14ac:dyDescent="0.15">
      <c r="C103" s="84"/>
      <c r="D103" s="84"/>
      <c r="E103" s="86">
        <f t="shared" si="7"/>
        <v>1923</v>
      </c>
      <c r="F103" s="86"/>
      <c r="G103" s="84"/>
      <c r="H103" s="84"/>
      <c r="I103" s="84"/>
      <c r="J103" s="84"/>
      <c r="K103" s="84"/>
      <c r="L103" s="84"/>
      <c r="N103" s="88">
        <v>100</v>
      </c>
    </row>
    <row r="104" spans="3:14" x14ac:dyDescent="0.15">
      <c r="E104" s="86">
        <f t="shared" si="7"/>
        <v>1922</v>
      </c>
      <c r="F104" s="26"/>
      <c r="N104" s="88">
        <v>101</v>
      </c>
    </row>
    <row r="105" spans="3:14" x14ac:dyDescent="0.15">
      <c r="E105" s="86">
        <f t="shared" si="7"/>
        <v>1921</v>
      </c>
      <c r="F105" s="26"/>
      <c r="N105" s="88">
        <v>102</v>
      </c>
    </row>
    <row r="106" spans="3:14" x14ac:dyDescent="0.15">
      <c r="E106" s="86">
        <f t="shared" si="7"/>
        <v>1920</v>
      </c>
      <c r="F106" s="26"/>
      <c r="N106" s="88">
        <v>103</v>
      </c>
    </row>
    <row r="107" spans="3:14" x14ac:dyDescent="0.15">
      <c r="E107" s="86">
        <f t="shared" si="7"/>
        <v>1919</v>
      </c>
      <c r="F107" s="26"/>
      <c r="N107" s="88">
        <v>104</v>
      </c>
    </row>
    <row r="108" spans="3:14" x14ac:dyDescent="0.15">
      <c r="E108" s="86">
        <f t="shared" si="7"/>
        <v>1918</v>
      </c>
      <c r="F108" s="26"/>
      <c r="N108" s="88">
        <v>105</v>
      </c>
    </row>
    <row r="109" spans="3:14" x14ac:dyDescent="0.15">
      <c r="E109" s="86">
        <f t="shared" si="7"/>
        <v>1917</v>
      </c>
      <c r="F109" s="26"/>
      <c r="N109" s="88">
        <v>106</v>
      </c>
    </row>
    <row r="110" spans="3:14" x14ac:dyDescent="0.15">
      <c r="E110" s="2"/>
      <c r="F110" s="2"/>
      <c r="N110" s="88">
        <v>107</v>
      </c>
    </row>
    <row r="111" spans="3:14" x14ac:dyDescent="0.15">
      <c r="E111" s="2"/>
      <c r="F111" s="2"/>
      <c r="N111" s="88">
        <v>108</v>
      </c>
    </row>
    <row r="112" spans="3:14" x14ac:dyDescent="0.15">
      <c r="E112" s="2"/>
      <c r="F112" s="2"/>
      <c r="N112" s="88">
        <v>109</v>
      </c>
    </row>
    <row r="113" spans="5:14" x14ac:dyDescent="0.15">
      <c r="E113" s="2"/>
      <c r="F113" s="2"/>
      <c r="N113" s="88">
        <v>110</v>
      </c>
    </row>
    <row r="114" spans="5:14" x14ac:dyDescent="0.15">
      <c r="E114" s="2"/>
      <c r="F114" s="2"/>
      <c r="N114" s="88">
        <v>111</v>
      </c>
    </row>
    <row r="115" spans="5:14" x14ac:dyDescent="0.15">
      <c r="E115" s="2"/>
      <c r="F115" s="2"/>
      <c r="N115" s="88">
        <v>112</v>
      </c>
    </row>
    <row r="116" spans="5:14" x14ac:dyDescent="0.15">
      <c r="E116" s="2"/>
      <c r="F116" s="2"/>
      <c r="N116" s="88">
        <v>113</v>
      </c>
    </row>
    <row r="117" spans="5:14" x14ac:dyDescent="0.15">
      <c r="E117" s="2"/>
      <c r="F117" s="2"/>
      <c r="N117" s="88">
        <v>114</v>
      </c>
    </row>
    <row r="118" spans="5:14" x14ac:dyDescent="0.15">
      <c r="E118" s="2"/>
      <c r="F118" s="2"/>
      <c r="N118" s="88">
        <v>115</v>
      </c>
    </row>
    <row r="119" spans="5:14" x14ac:dyDescent="0.15">
      <c r="E119" s="2"/>
      <c r="F119" s="2"/>
      <c r="N119" s="88">
        <v>116</v>
      </c>
    </row>
    <row r="120" spans="5:14" x14ac:dyDescent="0.15">
      <c r="E120" s="2"/>
      <c r="F120" s="2"/>
      <c r="N120" s="88">
        <v>117</v>
      </c>
    </row>
    <row r="121" spans="5:14" x14ac:dyDescent="0.15">
      <c r="E121" s="2"/>
      <c r="F121" s="2"/>
      <c r="N121" s="88">
        <v>118</v>
      </c>
    </row>
    <row r="122" spans="5:14" x14ac:dyDescent="0.15">
      <c r="E122" s="2"/>
      <c r="F122" s="2"/>
      <c r="N122" s="88">
        <v>119</v>
      </c>
    </row>
    <row r="123" spans="5:14" x14ac:dyDescent="0.15">
      <c r="E123" s="2"/>
      <c r="F123" s="2"/>
      <c r="N123" s="88">
        <v>120</v>
      </c>
    </row>
    <row r="124" spans="5:14" x14ac:dyDescent="0.15">
      <c r="E124" s="2"/>
      <c r="F124" s="2"/>
      <c r="N124" s="88">
        <v>121</v>
      </c>
    </row>
    <row r="125" spans="5:14" x14ac:dyDescent="0.15">
      <c r="N125" s="88">
        <v>122</v>
      </c>
    </row>
    <row r="126" spans="5:14" x14ac:dyDescent="0.15">
      <c r="N126" s="88">
        <v>123</v>
      </c>
    </row>
    <row r="127" spans="5:14" x14ac:dyDescent="0.15">
      <c r="N127" s="88">
        <v>124</v>
      </c>
    </row>
    <row r="128" spans="5:14" x14ac:dyDescent="0.15">
      <c r="N128" s="88">
        <v>125</v>
      </c>
    </row>
    <row r="129" spans="14:14" x14ac:dyDescent="0.15">
      <c r="N129" s="88">
        <v>126</v>
      </c>
    </row>
    <row r="130" spans="14:14" x14ac:dyDescent="0.15">
      <c r="N130" s="88">
        <v>127</v>
      </c>
    </row>
    <row r="131" spans="14:14" x14ac:dyDescent="0.15">
      <c r="N131" s="88">
        <v>128</v>
      </c>
    </row>
    <row r="132" spans="14:14" x14ac:dyDescent="0.15">
      <c r="N132" s="88">
        <v>129</v>
      </c>
    </row>
    <row r="133" spans="14:14" x14ac:dyDescent="0.15">
      <c r="N133" s="88">
        <v>130</v>
      </c>
    </row>
    <row r="134" spans="14:14" x14ac:dyDescent="0.15">
      <c r="N134" s="88">
        <v>131</v>
      </c>
    </row>
    <row r="135" spans="14:14" x14ac:dyDescent="0.15">
      <c r="N135" s="88">
        <v>132</v>
      </c>
    </row>
    <row r="136" spans="14:14" x14ac:dyDescent="0.15">
      <c r="N136" s="88">
        <v>133</v>
      </c>
    </row>
    <row r="137" spans="14:14" x14ac:dyDescent="0.15">
      <c r="N137" s="88">
        <v>134</v>
      </c>
    </row>
    <row r="138" spans="14:14" x14ac:dyDescent="0.15">
      <c r="N138" s="88">
        <v>135</v>
      </c>
    </row>
    <row r="139" spans="14:14" x14ac:dyDescent="0.15">
      <c r="N139" s="88">
        <v>136</v>
      </c>
    </row>
    <row r="140" spans="14:14" x14ac:dyDescent="0.15">
      <c r="N140" s="88">
        <v>137</v>
      </c>
    </row>
    <row r="141" spans="14:14" x14ac:dyDescent="0.15">
      <c r="N141" s="88">
        <v>138</v>
      </c>
    </row>
    <row r="142" spans="14:14" x14ac:dyDescent="0.15">
      <c r="N142" s="88">
        <v>139</v>
      </c>
    </row>
    <row r="143" spans="14:14" x14ac:dyDescent="0.15">
      <c r="N143" s="88">
        <v>140</v>
      </c>
    </row>
    <row r="144" spans="14:14" x14ac:dyDescent="0.15">
      <c r="N144" s="88">
        <v>141</v>
      </c>
    </row>
    <row r="145" spans="14:14" x14ac:dyDescent="0.15">
      <c r="N145" s="88">
        <v>142</v>
      </c>
    </row>
    <row r="146" spans="14:14" x14ac:dyDescent="0.15">
      <c r="N146" s="88">
        <v>143</v>
      </c>
    </row>
    <row r="147" spans="14:14" x14ac:dyDescent="0.15">
      <c r="N147" s="88">
        <v>144</v>
      </c>
    </row>
    <row r="148" spans="14:14" x14ac:dyDescent="0.15">
      <c r="N148" s="88">
        <v>145</v>
      </c>
    </row>
    <row r="149" spans="14:14" x14ac:dyDescent="0.15">
      <c r="N149" s="88">
        <v>146</v>
      </c>
    </row>
    <row r="150" spans="14:14" x14ac:dyDescent="0.15">
      <c r="N150" s="88">
        <v>147</v>
      </c>
    </row>
    <row r="151" spans="14:14" x14ac:dyDescent="0.15">
      <c r="N151" s="88">
        <v>148</v>
      </c>
    </row>
    <row r="152" spans="14:14" x14ac:dyDescent="0.15">
      <c r="N152" s="88">
        <v>149</v>
      </c>
    </row>
    <row r="153" spans="14:14" x14ac:dyDescent="0.15">
      <c r="N153" s="88">
        <v>150</v>
      </c>
    </row>
    <row r="154" spans="14:14" x14ac:dyDescent="0.15">
      <c r="N154" s="88">
        <v>151</v>
      </c>
    </row>
    <row r="155" spans="14:14" x14ac:dyDescent="0.15">
      <c r="N155" s="88">
        <v>152</v>
      </c>
    </row>
    <row r="156" spans="14:14" x14ac:dyDescent="0.15">
      <c r="N156" s="88">
        <v>153</v>
      </c>
    </row>
    <row r="157" spans="14:14" x14ac:dyDescent="0.15">
      <c r="N157" s="88">
        <v>154</v>
      </c>
    </row>
    <row r="158" spans="14:14" x14ac:dyDescent="0.15">
      <c r="N158" s="88">
        <v>155</v>
      </c>
    </row>
    <row r="159" spans="14:14" x14ac:dyDescent="0.15">
      <c r="N159" s="88">
        <v>156</v>
      </c>
    </row>
    <row r="160" spans="14:14" x14ac:dyDescent="0.15">
      <c r="N160" s="88">
        <v>157</v>
      </c>
    </row>
    <row r="161" spans="14:14" x14ac:dyDescent="0.15">
      <c r="N161" s="88">
        <v>158</v>
      </c>
    </row>
    <row r="162" spans="14:14" x14ac:dyDescent="0.15">
      <c r="N162" s="88">
        <v>159</v>
      </c>
    </row>
    <row r="163" spans="14:14" x14ac:dyDescent="0.15">
      <c r="N163" s="88">
        <v>160</v>
      </c>
    </row>
    <row r="164" spans="14:14" x14ac:dyDescent="0.15">
      <c r="N164" s="88">
        <v>161</v>
      </c>
    </row>
    <row r="165" spans="14:14" x14ac:dyDescent="0.15">
      <c r="N165" s="88">
        <v>162</v>
      </c>
    </row>
    <row r="166" spans="14:14" x14ac:dyDescent="0.15">
      <c r="N166" s="88">
        <v>163</v>
      </c>
    </row>
    <row r="167" spans="14:14" x14ac:dyDescent="0.15">
      <c r="N167" s="88">
        <v>164</v>
      </c>
    </row>
    <row r="168" spans="14:14" x14ac:dyDescent="0.15">
      <c r="N168" s="88">
        <v>165</v>
      </c>
    </row>
    <row r="169" spans="14:14" x14ac:dyDescent="0.15">
      <c r="N169" s="88">
        <v>166</v>
      </c>
    </row>
    <row r="170" spans="14:14" x14ac:dyDescent="0.15">
      <c r="N170" s="88">
        <v>167</v>
      </c>
    </row>
    <row r="171" spans="14:14" x14ac:dyDescent="0.15">
      <c r="N171" s="88">
        <v>168</v>
      </c>
    </row>
    <row r="172" spans="14:14" x14ac:dyDescent="0.15">
      <c r="N172" s="88">
        <v>169</v>
      </c>
    </row>
    <row r="173" spans="14:14" x14ac:dyDescent="0.15">
      <c r="N173" s="88">
        <v>170</v>
      </c>
    </row>
    <row r="174" spans="14:14" x14ac:dyDescent="0.15">
      <c r="N174" s="88">
        <v>171</v>
      </c>
    </row>
    <row r="175" spans="14:14" x14ac:dyDescent="0.15">
      <c r="N175" s="88">
        <v>172</v>
      </c>
    </row>
    <row r="176" spans="14:14" x14ac:dyDescent="0.15">
      <c r="N176" s="88">
        <v>173</v>
      </c>
    </row>
    <row r="177" spans="14:14" x14ac:dyDescent="0.15">
      <c r="N177" s="88">
        <v>174</v>
      </c>
    </row>
    <row r="178" spans="14:14" x14ac:dyDescent="0.15">
      <c r="N178" s="88">
        <v>175</v>
      </c>
    </row>
    <row r="179" spans="14:14" x14ac:dyDescent="0.15">
      <c r="N179" s="88">
        <v>176</v>
      </c>
    </row>
    <row r="180" spans="14:14" x14ac:dyDescent="0.15">
      <c r="N180" s="88">
        <v>177</v>
      </c>
    </row>
    <row r="181" spans="14:14" x14ac:dyDescent="0.15">
      <c r="N181" s="88">
        <v>178</v>
      </c>
    </row>
    <row r="182" spans="14:14" x14ac:dyDescent="0.15">
      <c r="N182" s="88">
        <v>179</v>
      </c>
    </row>
    <row r="183" spans="14:14" x14ac:dyDescent="0.15">
      <c r="N183" s="88">
        <v>180</v>
      </c>
    </row>
    <row r="184" spans="14:14" x14ac:dyDescent="0.15">
      <c r="N184" s="88">
        <v>181</v>
      </c>
    </row>
    <row r="185" spans="14:14" x14ac:dyDescent="0.15">
      <c r="N185" s="88">
        <v>182</v>
      </c>
    </row>
    <row r="186" spans="14:14" x14ac:dyDescent="0.15">
      <c r="N186" s="88">
        <v>183</v>
      </c>
    </row>
    <row r="187" spans="14:14" x14ac:dyDescent="0.15">
      <c r="N187" s="88">
        <v>184</v>
      </c>
    </row>
    <row r="188" spans="14:14" x14ac:dyDescent="0.15">
      <c r="N188" s="88">
        <v>185</v>
      </c>
    </row>
    <row r="189" spans="14:14" x14ac:dyDescent="0.15">
      <c r="N189" s="88">
        <v>186</v>
      </c>
    </row>
    <row r="190" spans="14:14" x14ac:dyDescent="0.15">
      <c r="N190" s="88">
        <v>187</v>
      </c>
    </row>
    <row r="191" spans="14:14" x14ac:dyDescent="0.15">
      <c r="N191" s="88">
        <v>188</v>
      </c>
    </row>
    <row r="192" spans="14:14" x14ac:dyDescent="0.15">
      <c r="N192" s="88">
        <v>189</v>
      </c>
    </row>
    <row r="193" spans="14:14" x14ac:dyDescent="0.15">
      <c r="N193" s="88">
        <v>190</v>
      </c>
    </row>
    <row r="194" spans="14:14" x14ac:dyDescent="0.15">
      <c r="N194" s="88">
        <v>191</v>
      </c>
    </row>
    <row r="195" spans="14:14" x14ac:dyDescent="0.15">
      <c r="N195" s="88">
        <v>192</v>
      </c>
    </row>
    <row r="196" spans="14:14" x14ac:dyDescent="0.15">
      <c r="N196" s="88">
        <v>193</v>
      </c>
    </row>
    <row r="197" spans="14:14" x14ac:dyDescent="0.15">
      <c r="N197" s="88">
        <v>194</v>
      </c>
    </row>
    <row r="198" spans="14:14" x14ac:dyDescent="0.15">
      <c r="N198" s="88">
        <v>195</v>
      </c>
    </row>
    <row r="199" spans="14:14" x14ac:dyDescent="0.15">
      <c r="N199" s="88">
        <v>196</v>
      </c>
    </row>
    <row r="200" spans="14:14" x14ac:dyDescent="0.15">
      <c r="N200" s="88">
        <v>197</v>
      </c>
    </row>
    <row r="201" spans="14:14" x14ac:dyDescent="0.15">
      <c r="N201" s="88">
        <v>198</v>
      </c>
    </row>
    <row r="202" spans="14:14" x14ac:dyDescent="0.15">
      <c r="N202" s="88">
        <v>199</v>
      </c>
    </row>
    <row r="203" spans="14:14" x14ac:dyDescent="0.15">
      <c r="N203" s="88">
        <v>200</v>
      </c>
    </row>
    <row r="204" spans="14:14" x14ac:dyDescent="0.15">
      <c r="N204" s="88">
        <v>201</v>
      </c>
    </row>
    <row r="205" spans="14:14" x14ac:dyDescent="0.15">
      <c r="N205" s="88">
        <v>202</v>
      </c>
    </row>
    <row r="206" spans="14:14" x14ac:dyDescent="0.15">
      <c r="N206" s="88">
        <v>203</v>
      </c>
    </row>
    <row r="207" spans="14:14" x14ac:dyDescent="0.15">
      <c r="N207" s="88">
        <v>204</v>
      </c>
    </row>
    <row r="208" spans="14:14" x14ac:dyDescent="0.15">
      <c r="N208" s="88">
        <v>205</v>
      </c>
    </row>
    <row r="209" spans="14:14" x14ac:dyDescent="0.15">
      <c r="N209" s="88">
        <v>206</v>
      </c>
    </row>
    <row r="210" spans="14:14" x14ac:dyDescent="0.15">
      <c r="N210" s="88">
        <v>207</v>
      </c>
    </row>
    <row r="211" spans="14:14" x14ac:dyDescent="0.15">
      <c r="N211" s="88">
        <v>208</v>
      </c>
    </row>
    <row r="212" spans="14:14" x14ac:dyDescent="0.15">
      <c r="N212" s="88">
        <v>209</v>
      </c>
    </row>
    <row r="213" spans="14:14" x14ac:dyDescent="0.15">
      <c r="N213" s="88">
        <v>210</v>
      </c>
    </row>
    <row r="214" spans="14:14" x14ac:dyDescent="0.15">
      <c r="N214" s="88">
        <v>211</v>
      </c>
    </row>
    <row r="215" spans="14:14" x14ac:dyDescent="0.15">
      <c r="N215" s="88">
        <v>212</v>
      </c>
    </row>
    <row r="216" spans="14:14" x14ac:dyDescent="0.15">
      <c r="N216" s="88">
        <v>213</v>
      </c>
    </row>
    <row r="217" spans="14:14" x14ac:dyDescent="0.15">
      <c r="N217" s="88">
        <v>214</v>
      </c>
    </row>
    <row r="218" spans="14:14" x14ac:dyDescent="0.15">
      <c r="N218" s="88">
        <v>215</v>
      </c>
    </row>
    <row r="219" spans="14:14" x14ac:dyDescent="0.15">
      <c r="N219" s="88">
        <v>216</v>
      </c>
    </row>
    <row r="220" spans="14:14" x14ac:dyDescent="0.15">
      <c r="N220" s="88">
        <v>217</v>
      </c>
    </row>
    <row r="221" spans="14:14" x14ac:dyDescent="0.15">
      <c r="N221" s="88">
        <v>218</v>
      </c>
    </row>
    <row r="222" spans="14:14" x14ac:dyDescent="0.15">
      <c r="N222" s="88">
        <v>219</v>
      </c>
    </row>
    <row r="223" spans="14:14" x14ac:dyDescent="0.15">
      <c r="N223" s="88" t="s">
        <v>260</v>
      </c>
    </row>
    <row r="224" spans="14:14" x14ac:dyDescent="0.15">
      <c r="N224" s="88" t="s">
        <v>206</v>
      </c>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注意事項</vt:lpstr>
      <vt:lpstr>記載要領</vt:lpstr>
      <vt:lpstr>プルダウンリスト</vt:lpstr>
      <vt:lpstr>プルダウンリスト!Print_Area</vt:lpstr>
      <vt:lpstr>簡易様式!Print_Area</vt:lpstr>
      <vt:lpstr>記載要領!Print_Area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2025-10-09T03:49:29Z</dcterms:modified>
  <cp:category/>
  <cp:contentStatus/>
</cp:coreProperties>
</file>